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CSHQFS01\Shares\FINEXCSHARE\CSEA TREASURER REPORTING FORMS\2023 ANNUAL RPTG FORMS\THE JULY BUDGET MAILING\To website\"/>
    </mc:Choice>
  </mc:AlternateContent>
  <xr:revisionPtr revIDLastSave="0" documentId="8_{58822F4A-786B-4F52-A708-77BE2DB7FE87}" xr6:coauthVersionLast="47" xr6:coauthVersionMax="47" xr10:uidLastSave="{00000000-0000-0000-0000-000000000000}"/>
  <bookViews>
    <workbookView xWindow="23880" yWindow="-120" windowWidth="24240" windowHeight="13020" tabRatio="700"/>
  </bookViews>
  <sheets>
    <sheet name="BUDGET-long" sheetId="17" r:id="rId1"/>
    <sheet name="B-a-Long" sheetId="18" r:id="rId2"/>
    <sheet name="B-b-long" sheetId="5" r:id="rId3"/>
    <sheet name="B-c-long" sheetId="10" r:id="rId4"/>
    <sheet name="AFR-long" sheetId="14" r:id="rId5"/>
    <sheet name="AAR" sheetId="13" r:id="rId6"/>
    <sheet name="Rpt EBrd-long" sheetId="7" r:id="rId7"/>
    <sheet name="INC-long" sheetId="1" r:id="rId8"/>
    <sheet name="EXP-long" sheetId="2" r:id="rId9"/>
  </sheets>
  <definedNames>
    <definedName name="_xlnm.Print_Area" localSheetId="4">'AFR-long'!$A$1:$E$62</definedName>
    <definedName name="_xlnm.Print_Area" localSheetId="1">'B-a-Long'!$A$1:$K$62</definedName>
    <definedName name="_xlnm.Print_Area" localSheetId="2">'B-b-long'!$A$1:$E$66</definedName>
    <definedName name="_xlnm.Print_Area" localSheetId="0">'BUDGET-long'!$A$1:$G$74</definedName>
    <definedName name="_xlnm.Print_Area" localSheetId="8">'EXP-long'!$A$1:$AN$49</definedName>
    <definedName name="_xlnm.Print_Area" localSheetId="6">'Rpt EBrd-long'!$A$1:$K$71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8" l="1"/>
  <c r="G17" i="18"/>
  <c r="I30" i="18"/>
  <c r="G36" i="18"/>
  <c r="I37" i="18"/>
  <c r="E49" i="2"/>
  <c r="I49" i="2"/>
  <c r="J49" i="2"/>
  <c r="K49" i="2"/>
  <c r="L49" i="2"/>
  <c r="M49" i="2"/>
  <c r="N49" i="2"/>
  <c r="O49" i="2"/>
  <c r="P49" i="2"/>
  <c r="Q49" i="2"/>
  <c r="R49" i="2"/>
  <c r="S49" i="2"/>
  <c r="T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E47" i="1"/>
  <c r="I47" i="1"/>
  <c r="J47" i="1"/>
  <c r="K47" i="1"/>
  <c r="L47" i="1"/>
  <c r="M47" i="1"/>
  <c r="N47" i="1"/>
  <c r="P47" i="1"/>
  <c r="Q47" i="1"/>
  <c r="R47" i="1"/>
  <c r="S47" i="1"/>
  <c r="T47" i="1"/>
  <c r="U47" i="1"/>
  <c r="K8" i="7"/>
  <c r="K9" i="7"/>
  <c r="K10" i="7"/>
  <c r="K15" i="7"/>
  <c r="K22" i="7"/>
  <c r="K11" i="7"/>
  <c r="K12" i="7"/>
  <c r="K13" i="7"/>
  <c r="K14" i="7"/>
  <c r="E15" i="7"/>
  <c r="H15" i="7"/>
  <c r="H22" i="7"/>
  <c r="H58" i="7"/>
  <c r="K17" i="7"/>
  <c r="K18" i="7"/>
  <c r="K19" i="7"/>
  <c r="K20" i="7"/>
  <c r="E20" i="7"/>
  <c r="E22" i="7"/>
  <c r="H20" i="7"/>
  <c r="E43" i="7"/>
  <c r="H43" i="7"/>
  <c r="K43" i="7"/>
  <c r="K57" i="7"/>
  <c r="E55" i="7"/>
  <c r="E57" i="7"/>
  <c r="H55" i="7"/>
  <c r="H57" i="7"/>
  <c r="K55" i="7"/>
  <c r="H66" i="7"/>
  <c r="C15" i="14"/>
  <c r="C21" i="14"/>
  <c r="C20" i="14"/>
  <c r="C42" i="14"/>
  <c r="C54" i="14"/>
  <c r="H14" i="10"/>
  <c r="H15" i="10"/>
  <c r="H27" i="10"/>
  <c r="H16" i="10"/>
  <c r="H17" i="10"/>
  <c r="H18" i="10"/>
  <c r="H19" i="10"/>
  <c r="H20" i="10"/>
  <c r="H21" i="10"/>
  <c r="H22" i="10"/>
  <c r="H23" i="10"/>
  <c r="H24" i="10"/>
  <c r="H25" i="10"/>
  <c r="H26" i="10"/>
  <c r="B27" i="10"/>
  <c r="C27" i="10"/>
  <c r="D27" i="10"/>
  <c r="E27" i="10"/>
  <c r="F27" i="10"/>
  <c r="G27" i="10"/>
  <c r="E11" i="5"/>
  <c r="E16" i="5"/>
  <c r="E12" i="5"/>
  <c r="E13" i="5"/>
  <c r="E14" i="5"/>
  <c r="E15" i="5"/>
  <c r="B16" i="5"/>
  <c r="C16" i="5"/>
  <c r="D16" i="5"/>
  <c r="E23" i="5"/>
  <c r="E29" i="5"/>
  <c r="E24" i="5"/>
  <c r="E25" i="5"/>
  <c r="E26" i="5"/>
  <c r="E27" i="5"/>
  <c r="E28" i="5"/>
  <c r="B29" i="5"/>
  <c r="C29" i="5"/>
  <c r="D29" i="5"/>
  <c r="E34" i="5"/>
  <c r="E36" i="5"/>
  <c r="E39" i="5"/>
  <c r="E37" i="5"/>
  <c r="E38" i="5"/>
  <c r="B39" i="5"/>
  <c r="C39" i="5"/>
  <c r="D39" i="5"/>
  <c r="E44" i="5"/>
  <c r="E45" i="5"/>
  <c r="E49" i="5"/>
  <c r="E47" i="5"/>
  <c r="E48" i="5"/>
  <c r="B49" i="5"/>
  <c r="C49" i="5"/>
  <c r="D49" i="5"/>
  <c r="E54" i="5"/>
  <c r="E55" i="5"/>
  <c r="E58" i="5"/>
  <c r="E56" i="5"/>
  <c r="E57" i="5"/>
  <c r="B58" i="5"/>
  <c r="C58" i="5"/>
  <c r="D58" i="5"/>
  <c r="E63" i="5"/>
  <c r="E64" i="5"/>
  <c r="E66" i="5"/>
  <c r="E65" i="5"/>
  <c r="B66" i="5"/>
  <c r="C66" i="5"/>
  <c r="D66" i="5"/>
  <c r="G11" i="17"/>
  <c r="G12" i="17"/>
  <c r="G13" i="17"/>
  <c r="G18" i="17"/>
  <c r="G24" i="17"/>
  <c r="G14" i="17"/>
  <c r="G15" i="17"/>
  <c r="G16" i="17"/>
  <c r="G17" i="17"/>
  <c r="B18" i="17"/>
  <c r="B24" i="17"/>
  <c r="C18" i="17"/>
  <c r="C24" i="17"/>
  <c r="E18" i="17"/>
  <c r="E24" i="17"/>
  <c r="G19" i="17"/>
  <c r="G23" i="17"/>
  <c r="G20" i="17"/>
  <c r="G21" i="17"/>
  <c r="G22" i="17"/>
  <c r="B23" i="17"/>
  <c r="C23" i="17"/>
  <c r="E23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B49" i="17"/>
  <c r="C49" i="17"/>
  <c r="C62" i="17"/>
  <c r="E49" i="17"/>
  <c r="G50" i="17"/>
  <c r="G51" i="17"/>
  <c r="G61" i="17"/>
  <c r="G52" i="17"/>
  <c r="G53" i="17"/>
  <c r="G54" i="17"/>
  <c r="G56" i="17"/>
  <c r="G57" i="17"/>
  <c r="G58" i="17"/>
  <c r="G59" i="17"/>
  <c r="G60" i="17"/>
  <c r="B61" i="17"/>
  <c r="B62" i="17"/>
  <c r="C61" i="17"/>
  <c r="E61" i="17"/>
  <c r="E58" i="7"/>
  <c r="V47" i="1"/>
  <c r="C55" i="14"/>
  <c r="C57" i="14"/>
  <c r="E62" i="17"/>
  <c r="E65" i="17"/>
  <c r="G49" i="17"/>
  <c r="G62" i="17"/>
</calcChain>
</file>

<file path=xl/sharedStrings.xml><?xml version="1.0" encoding="utf-8"?>
<sst xmlns="http://schemas.openxmlformats.org/spreadsheetml/2006/main" count="592" uniqueCount="353">
  <si>
    <t xml:space="preserve">* EXPLANATION(S) FOR ANY 'NO' RESPONSES ABOVE:  </t>
  </si>
  <si>
    <t>The Audit Committee is REQUIRED to complete all three sections above and sign the report below.</t>
  </si>
  <si>
    <t xml:space="preserve">                      COVER PAGE</t>
  </si>
  <si>
    <r>
      <t xml:space="preserve">COMPLETION OF COVER PAGE IS </t>
    </r>
    <r>
      <rPr>
        <b/>
        <u/>
        <sz val="8"/>
        <rFont val="Arial"/>
        <family val="2"/>
      </rPr>
      <t>MANDATORY</t>
    </r>
  </si>
  <si>
    <t>CALCULATE and explain significant increases or decreases</t>
  </si>
  <si>
    <t>▼</t>
  </si>
  <si>
    <t xml:space="preserve">                                          LONG FORM-USE IF TOTAL INCOME IS MORE THAN $50,000</t>
  </si>
  <si>
    <t xml:space="preserve"> Must equal the OPENING BALANCE plus TOTAL INCOME minus TOTAL EXPENSES.</t>
  </si>
  <si>
    <r>
      <t xml:space="preserve">COMMITTEES - </t>
    </r>
    <r>
      <rPr>
        <sz val="7"/>
        <rFont val="Arial"/>
        <family val="2"/>
      </rPr>
      <t>use worksheet on SCHED (B)</t>
    </r>
  </si>
  <si>
    <r>
      <t xml:space="preserve">CSEA WORKSHOPS/EDUCATION - </t>
    </r>
    <r>
      <rPr>
        <sz val="7"/>
        <rFont val="Arial"/>
        <family val="2"/>
      </rPr>
      <t>use worksheet on SCHED (B)</t>
    </r>
  </si>
  <si>
    <t>EQUIPMENT - use worksheet on SCHED (B)</t>
  </si>
  <si>
    <r>
      <t xml:space="preserve">OFFICERS' EXPENSE - </t>
    </r>
    <r>
      <rPr>
        <sz val="7"/>
        <rFont val="Arial"/>
        <family val="2"/>
      </rPr>
      <t xml:space="preserve">use worksheet on SCHED (B)        </t>
    </r>
    <r>
      <rPr>
        <sz val="8"/>
        <rFont val="Arial"/>
        <family val="2"/>
      </rPr>
      <t xml:space="preserve">                    </t>
    </r>
  </si>
  <si>
    <r>
      <t xml:space="preserve">RENT &amp; UTILITIES - </t>
    </r>
    <r>
      <rPr>
        <sz val="7"/>
        <rFont val="Arial"/>
        <family val="2"/>
      </rPr>
      <t xml:space="preserve">use worksheet on SCHED (B)      </t>
    </r>
  </si>
  <si>
    <r>
      <t xml:space="preserve">HONORARIUMS - Detail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be provided on SCHED (B)</t>
    </r>
  </si>
  <si>
    <r>
      <t xml:space="preserve">SALARY &amp; BENEFITS - Detail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be provided on SCHED (C)</t>
    </r>
  </si>
  <si>
    <t>COMPLETION OF SCHEDULE (C) IS MANDATORY FOR A LOCAL/UNIT WITH EMPLOYEES - IF NOTAPPLICABLE WRITE 'N/A' ACROSS FORM.</t>
  </si>
  <si>
    <t xml:space="preserve">                       LONG FORM-USE IF TOTAL INCOME IS MORE THAN $50,000</t>
  </si>
  <si>
    <t xml:space="preserve">                   SCHEDULE (A)</t>
  </si>
  <si>
    <t>ROUND the TOTAL REBATES RECEIVED amount DOWN to the nearest thousand</t>
  </si>
  <si>
    <r>
      <t xml:space="preserve">COMPLETION OF THE HONORARIUMS SECTION BELOW IS </t>
    </r>
    <r>
      <rPr>
        <b/>
        <u/>
        <sz val="14"/>
        <rFont val="Arial"/>
        <family val="2"/>
      </rPr>
      <t>REQUIRED</t>
    </r>
    <r>
      <rPr>
        <b/>
        <sz val="14"/>
        <rFont val="Arial"/>
        <family val="2"/>
      </rPr>
      <t xml:space="preserve">.                                     </t>
    </r>
  </si>
  <si>
    <t>Use the tables below to assist in estimating the amounts to propose on the COVER PAGE for each of these expenses:</t>
  </si>
  <si>
    <r>
      <t xml:space="preserve">TOTAL:  </t>
    </r>
    <r>
      <rPr>
        <b/>
        <u/>
        <sz val="7"/>
        <rFont val="Arial"/>
        <family val="2"/>
      </rPr>
      <t>MUST</t>
    </r>
    <r>
      <rPr>
        <b/>
        <sz val="7"/>
        <rFont val="Arial"/>
        <family val="2"/>
      </rPr>
      <t xml:space="preserve"> ENTER ON COVER PAGE</t>
    </r>
  </si>
  <si>
    <t>LOCAL/UNIT #: ________  LOCAL/UNIT NAME:___________________________________________</t>
  </si>
  <si>
    <t xml:space="preserve">SCHEDULE (C) </t>
  </si>
  <si>
    <t>LONG FORM - USE IF LOCAL/UNIT HAS EMPLOYEES</t>
  </si>
  <si>
    <r>
      <t xml:space="preserve">COMPLETION OF SCHEDULE (B) IS </t>
    </r>
    <r>
      <rPr>
        <b/>
        <u/>
        <sz val="8"/>
        <rFont val="Arial"/>
        <family val="2"/>
      </rPr>
      <t>MANDATORY</t>
    </r>
  </si>
  <si>
    <r>
      <t xml:space="preserve">The above audit was conducted in accordance with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 xml:space="preserve"> Audit Committee Guide by:</t>
    </r>
  </si>
  <si>
    <r>
      <t>I - PROCEDURES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Conduct each procedure and enter the percentage of records audited for each.  Refer to the example provided below for additional guidance.</t>
    </r>
  </si>
  <si>
    <r>
      <t>II - QUESTIONNAIRE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Mark YES or NO after reviewing the Article (located in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>) indicated for each question.</t>
    </r>
  </si>
  <si>
    <t>7.  Other reviews conducted - explain:</t>
  </si>
  <si>
    <t>*UNITS file with your LOCAL Treasurer.</t>
  </si>
  <si>
    <t xml:space="preserve">     OTHER NONCHARGEABLE INCOME - attach detail</t>
  </si>
  <si>
    <t xml:space="preserve">     OTHER NONCHARGEABLE EXPENSES - attach detail</t>
  </si>
  <si>
    <r>
      <t xml:space="preserve">    OTHER NONCHARGEABLE INCOME</t>
    </r>
    <r>
      <rPr>
        <sz val="7"/>
        <rFont val="Arial"/>
        <family val="2"/>
      </rPr>
      <t xml:space="preserve"> - provide detail on SCHED (A)</t>
    </r>
  </si>
  <si>
    <r>
      <t xml:space="preserve">    OTHER NONCHARGEABLE EXPENSES</t>
    </r>
    <r>
      <rPr>
        <sz val="7"/>
        <rFont val="Arial"/>
        <family val="2"/>
      </rPr>
      <t>-provide detail on SCHED (A)</t>
    </r>
  </si>
  <si>
    <t>Subtotal CHARGEABLE Income:</t>
  </si>
  <si>
    <t>Subtotal NONCHARGEABLE Income*:</t>
  </si>
  <si>
    <t>Subtotal CHARGEABLE Income plus Subtotal NONCHARGEABLE Income =</t>
  </si>
  <si>
    <t>Subtotal CHARGEABLE Expenses:</t>
  </si>
  <si>
    <t>Subtotal NONCHARGEABLE Expenses*:</t>
  </si>
  <si>
    <t xml:space="preserve">Subtotal CHARGEABLE Expenses plus Subtotal NONCHARGEABLE Expenses = </t>
  </si>
  <si>
    <t>Subtotal NONCHARGEABLE Income:</t>
  </si>
  <si>
    <t>Subtotal NONCHARGEABLE Expenses:</t>
  </si>
  <si>
    <t>* NONCHARGEABLE INCOME:</t>
  </si>
  <si>
    <t xml:space="preserve">     OTHER NONCHARGEABLE INCOME (list detail)</t>
  </si>
  <si>
    <t>NONCHARGEABLE INCOME:</t>
  </si>
  <si>
    <t>NONCHARGEABLE EXPENSES:</t>
  </si>
  <si>
    <r>
      <t xml:space="preserve">OTHER CHARGEABLE EXPENSES - </t>
    </r>
    <r>
      <rPr>
        <sz val="7"/>
        <rFont val="Arial"/>
        <family val="2"/>
      </rPr>
      <t>provide detail on SCHED (A)</t>
    </r>
  </si>
  <si>
    <t>* NONCHARGEABLE EXPENSES:</t>
  </si>
  <si>
    <r>
      <t xml:space="preserve">     OTHER NONCHARGEABLE EXPENSES</t>
    </r>
    <r>
      <rPr>
        <sz val="7"/>
        <rFont val="Arial"/>
        <family val="2"/>
      </rPr>
      <t xml:space="preserve"> (list detail)</t>
    </r>
  </si>
  <si>
    <t>Subtotal CHARGEABLE Expenses plus Subtotal NONCHARGEABLE Expenses =</t>
  </si>
  <si>
    <r>
      <t xml:space="preserve">* NET NONCHARGEABLES </t>
    </r>
    <r>
      <rPr>
        <sz val="7"/>
        <rFont val="Arial"/>
        <family val="2"/>
      </rPr>
      <t>(Subtotal NONCHARGEABLE Expenses minus Subtotal NONCHARGEABLE Income divided by TOTAL EXPENSES)</t>
    </r>
  </si>
  <si>
    <t xml:space="preserve"> must not exceed the percentage published annually by the Statewide Treasurer.</t>
  </si>
  <si>
    <t>Row</t>
  </si>
  <si>
    <t>#</t>
  </si>
  <si>
    <t>OTHER NON CHARGEABLE INCOME</t>
  </si>
  <si>
    <t>OTHER NONCHRG-ABLE EXP</t>
  </si>
  <si>
    <t>PERCENT (%) AUDITED:</t>
  </si>
  <si>
    <t>NO*</t>
  </si>
  <si>
    <t>* UNITS file with your LOCAL Treasurer.</t>
  </si>
  <si>
    <t xml:space="preserve">4.  Are the procedures for authorizing expenses as outlined in Articles V &amp; VI adhered to? </t>
  </si>
  <si>
    <t>Attested by:________________________________________</t>
  </si>
  <si>
    <t>TOTAL INCOME:</t>
  </si>
  <si>
    <t>TOTAL EXPENSES*:</t>
  </si>
  <si>
    <r>
      <t xml:space="preserve">EQUIPMENT: </t>
    </r>
    <r>
      <rPr>
        <b/>
        <sz val="9"/>
        <rFont val="Arial"/>
        <family val="2"/>
      </rPr>
      <t>PURCHASED and/or LEASED</t>
    </r>
    <r>
      <rPr>
        <b/>
        <sz val="14"/>
        <rFont val="Arial"/>
        <family val="2"/>
      </rPr>
      <t xml:space="preserve"> </t>
    </r>
  </si>
  <si>
    <t>(INCLUDE MAINTENANCE COSTS)</t>
  </si>
  <si>
    <r>
      <t>RENT &amp; UTILITIES: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</t>
    </r>
    <r>
      <rPr>
        <sz val="8"/>
        <rFont val="Arial"/>
        <family val="2"/>
      </rPr>
      <t xml:space="preserve">(DO 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 TELEPHONE / WEBSITE COSTS)</t>
    </r>
  </si>
  <si>
    <r>
      <t xml:space="preserve">CSEA WORKSHOPS/EDUCATION: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(DO 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 CSEA DELEGATE CONVENTION COSTS)</t>
    </r>
  </si>
  <si>
    <t>NOTE: If you have more than SIX employees, please attach additional sheets.</t>
  </si>
  <si>
    <t xml:space="preserve">    CLUW / LCLAA / PAW EVENTS</t>
  </si>
  <si>
    <t>COMMITTEES:</t>
  </si>
  <si>
    <t>OFFICERS' EXPENSE:</t>
  </si>
  <si>
    <t xml:space="preserve">                              </t>
  </si>
  <si>
    <t xml:space="preserve"> </t>
  </si>
  <si>
    <t xml:space="preserve">Record all deposits made and interest earned on the lines below.  Enter the </t>
  </si>
  <si>
    <t xml:space="preserve">amount in the AMOUNT column and also in the appropriate INCOME column.  </t>
  </si>
  <si>
    <t>CLEARED</t>
  </si>
  <si>
    <r>
      <t>SOURCE AND PURPOSE OF INCOME: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(Where was income received from and why.)</t>
    </r>
  </si>
  <si>
    <t>Use separate registers for each bank account.</t>
  </si>
  <si>
    <t xml:space="preserve">Record all checks issued and bank charges incurred on the lines below. </t>
  </si>
  <si>
    <t xml:space="preserve">Enter the amount in the AMOUNT column and also in the appropriate EXPENSE  </t>
  </si>
  <si>
    <t xml:space="preserve">column.  (An amount may be split between several columns if necessary). </t>
  </si>
  <si>
    <t>At the end of the month, quarter and/or fiscal year add up each column.</t>
  </si>
  <si>
    <t>CHECK NUMBER</t>
  </si>
  <si>
    <t>AFL/CIO  &amp; AFSCME EVENTS</t>
  </si>
  <si>
    <t>CBTU EVENTS</t>
  </si>
  <si>
    <t>NYS B&amp;PR CAUCUS</t>
  </si>
  <si>
    <t>OTHER NON-CSEA EVENTS</t>
  </si>
  <si>
    <t>RETIREE DUES</t>
  </si>
  <si>
    <t>NEGOTIA-      TIONS EXP</t>
  </si>
  <si>
    <t>CSEA WORKSHPS/ EDUCATION</t>
  </si>
  <si>
    <t>COMMIT-    TEES</t>
  </si>
  <si>
    <t>HONOR-     ARIUMS</t>
  </si>
  <si>
    <t>PRINTING        &amp; PUBL</t>
  </si>
  <si>
    <t>POSTAGE        &amp; SHIPPING</t>
  </si>
  <si>
    <t>PROF.        FEES</t>
  </si>
  <si>
    <t>PHONE / WEBSITE</t>
  </si>
  <si>
    <t>OTHER CHARGE-   ABLE EXP</t>
  </si>
  <si>
    <t>SCHOLAR-  SHIPS</t>
  </si>
  <si>
    <t>OTHER CHARGEABLE INCOME</t>
  </si>
  <si>
    <t>OTHER CHARGEABLE EXPENSES</t>
  </si>
  <si>
    <t xml:space="preserve">     OTHER NON-CSEA EVENTS </t>
  </si>
  <si>
    <t xml:space="preserve">     Health &amp; Safety</t>
  </si>
  <si>
    <t xml:space="preserve">     Election</t>
  </si>
  <si>
    <r>
      <t xml:space="preserve">     Other Appointed Committees - </t>
    </r>
    <r>
      <rPr>
        <sz val="7"/>
        <rFont val="Arial"/>
        <family val="2"/>
      </rPr>
      <t>provide detail on SCHED (A)</t>
    </r>
  </si>
  <si>
    <t xml:space="preserve">     Audit  /  Budget</t>
  </si>
  <si>
    <r>
      <t xml:space="preserve">     </t>
    </r>
    <r>
      <rPr>
        <sz val="9"/>
        <rFont val="Arial"/>
        <family val="2"/>
      </rPr>
      <t>Other Elected Officers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provide detail on SCHED (A)</t>
    </r>
  </si>
  <si>
    <r>
      <t xml:space="preserve">OTHER CHARGEABLE INCOME - </t>
    </r>
    <r>
      <rPr>
        <sz val="7"/>
        <rFont val="Arial"/>
        <family val="2"/>
      </rPr>
      <t>provide detail on SCHED (A)</t>
    </r>
  </si>
  <si>
    <t>BALANCE AT END OF PERIOD CONSISTS OF:</t>
  </si>
  <si>
    <t>NOTES:</t>
  </si>
  <si>
    <t>TREASURER'S SIGNATURE  /   DATE</t>
  </si>
  <si>
    <t>INCOME REGISTER</t>
  </si>
  <si>
    <t>DATE</t>
  </si>
  <si>
    <t>AMOUNT</t>
  </si>
  <si>
    <t>EXPENSE REGISTER</t>
  </si>
  <si>
    <t>PAYEE</t>
  </si>
  <si>
    <t>INCOME</t>
  </si>
  <si>
    <t>$</t>
  </si>
  <si>
    <t>EXPENSES</t>
  </si>
  <si>
    <t>REPORT TO EXECUTIVE BOARD</t>
  </si>
  <si>
    <t>CURRENT PERIOD</t>
  </si>
  <si>
    <t>YEAR-TO-DATE</t>
  </si>
  <si>
    <t>ANNUAL BUDGET</t>
  </si>
  <si>
    <t xml:space="preserve">                     TOTAL INCOME:</t>
  </si>
  <si>
    <t xml:space="preserve">                     TOTAL EXPENSES:</t>
  </si>
  <si>
    <t>BANK</t>
  </si>
  <si>
    <t>INTEREST RATE</t>
  </si>
  <si>
    <t>BALANCE</t>
  </si>
  <si>
    <t>TOTAL BALANCE:</t>
  </si>
  <si>
    <t>UNIT REBATES</t>
  </si>
  <si>
    <t>PROFESSIONAL FEES</t>
  </si>
  <si>
    <t>SUPPLIES</t>
  </si>
  <si>
    <t>POSTAGE &amp; SHIPPING</t>
  </si>
  <si>
    <t>PRINTING &amp; PUBLICATIONS</t>
  </si>
  <si>
    <t>HONORARIUMS</t>
  </si>
  <si>
    <t xml:space="preserve">     President</t>
  </si>
  <si>
    <t xml:space="preserve">     Vice President</t>
  </si>
  <si>
    <t xml:space="preserve">     Secretary</t>
  </si>
  <si>
    <t xml:space="preserve">     Treasurer</t>
  </si>
  <si>
    <t>COMMITTEES</t>
  </si>
  <si>
    <t xml:space="preserve">     Membership</t>
  </si>
  <si>
    <r>
      <t xml:space="preserve">                           Subtotal CHARGEABLE Income plus Subtotal NONCHARGEABLE Income = </t>
    </r>
    <r>
      <rPr>
        <b/>
        <sz val="12"/>
        <rFont val="Arial"/>
        <family val="2"/>
      </rPr>
      <t xml:space="preserve">TOTAL INCOME:   </t>
    </r>
  </si>
  <si>
    <r>
      <t xml:space="preserve">     Subtotal CHARGEABLE Expenses plus Subtotal NONCHARGEABLE Expenses = </t>
    </r>
    <r>
      <rPr>
        <b/>
        <sz val="12"/>
        <rFont val="Arial"/>
        <family val="2"/>
      </rPr>
      <t>TOTAL EXPENSES:</t>
    </r>
  </si>
  <si>
    <t xml:space="preserve">     Political &amp; Legislative Action</t>
  </si>
  <si>
    <t>RENT &amp; UTILITIES</t>
  </si>
  <si>
    <t xml:space="preserve">     Rent</t>
  </si>
  <si>
    <t xml:space="preserve">     Electricity</t>
  </si>
  <si>
    <t xml:space="preserve">     Heat</t>
  </si>
  <si>
    <t xml:space="preserve">     Salary</t>
  </si>
  <si>
    <t xml:space="preserve">     Social Security</t>
  </si>
  <si>
    <t xml:space="preserve">     Federal Unemployment</t>
  </si>
  <si>
    <t xml:space="preserve">     State Unemployment</t>
  </si>
  <si>
    <t xml:space="preserve">     Workers' Compensation</t>
  </si>
  <si>
    <t xml:space="preserve">     Disability</t>
  </si>
  <si>
    <t xml:space="preserve">     Health Insurance</t>
  </si>
  <si>
    <t xml:space="preserve">     Retirement</t>
  </si>
  <si>
    <t>EXECUTIVE BOARD MEETINGS</t>
  </si>
  <si>
    <t>MEMBER MEETINGS</t>
  </si>
  <si>
    <t>BANK INTEREST</t>
  </si>
  <si>
    <t>COLLECTIONS FOR MEMBER MEETINGS</t>
  </si>
  <si>
    <t>EXPENSE REIMBURSEMENTS</t>
  </si>
  <si>
    <t>NON-CHARGEABLE INCOME:</t>
  </si>
  <si>
    <t>CSEA WORKSHOPS/EDUCATION</t>
  </si>
  <si>
    <t>ADDITIONAL COMMENTS OR INFORMATION</t>
  </si>
  <si>
    <t>EQUIPMENT</t>
  </si>
  <si>
    <t>(FOR USE WITH CSEA LONG FORMS)</t>
  </si>
  <si>
    <t>OFFICERS' EXPENSE</t>
  </si>
  <si>
    <t>SALARY &amp; BENEFITS</t>
  </si>
  <si>
    <t>2.  Compared deposits on bank statements to deposit slips and Income Register.</t>
  </si>
  <si>
    <t>3.  Compared checks issued with invoices and/or vouchers and examined cancelled checks.</t>
  </si>
  <si>
    <t>5.  Compared accounting forms to Annual Financial Report for accuracy.</t>
  </si>
  <si>
    <t>6.  Compared accounting forms to Treasurer's periodic Report(s) to Executive Board.</t>
  </si>
  <si>
    <t>1.  Are the funds held in custody in accordance with Article II?</t>
  </si>
  <si>
    <t>2.  Is the Treasurer maintaining the records in accordance with Article III?</t>
  </si>
  <si>
    <t>3.  Is the income received, deposited and accounted for in accordance with Article IV?</t>
  </si>
  <si>
    <t>5.  Is the actual spending of funds done in accordance with the provisions of Article VII?</t>
  </si>
  <si>
    <t>______________________________          ______________________________          ______________________________</t>
  </si>
  <si>
    <t>FISCAL YEAR:</t>
  </si>
  <si>
    <t>YES</t>
  </si>
  <si>
    <t>CSEA DELEGATE REIMBURSEMENTS</t>
  </si>
  <si>
    <t>CSEA NEGOTIATION REIMBURSEMENTS</t>
  </si>
  <si>
    <t>NEGOTIATIONS EXPENSES</t>
  </si>
  <si>
    <t>TELEPHONE / WEBSITE</t>
  </si>
  <si>
    <t>The above Report prepared by and attested to by:_________________________________ AND ___________________________________</t>
  </si>
  <si>
    <t>1.  Reviewed monthly bank statements and reconciliations with balances reported.</t>
  </si>
  <si>
    <t xml:space="preserve"> Period from ____________to____________</t>
  </si>
  <si>
    <t>BALANCE AT START OF PERIOD:</t>
  </si>
  <si>
    <t>BALANCE AT END OF PERIOD:</t>
  </si>
  <si>
    <t>BALANCE AT START OF PERIOD PLUS ( + ) TOTAL INCOME AND MINUS ( - ) TOTAL EXPENSES EQUALS ( = ) BALANCE AT END OF PERIOD.</t>
  </si>
  <si>
    <t xml:space="preserve">     COLLECTIONS FOR MEMBER BENEFITS</t>
  </si>
  <si>
    <r>
      <t xml:space="preserve">     COLLECTIONS FOR SOCIAL EVENTS </t>
    </r>
    <r>
      <rPr>
        <sz val="7"/>
        <rFont val="Arial"/>
        <family val="2"/>
      </rPr>
      <t>(Gross Income)</t>
    </r>
  </si>
  <si>
    <t xml:space="preserve">     MEMBER BENEFITS</t>
  </si>
  <si>
    <t xml:space="preserve">     NYS BLACK &amp; PUERTO RICAN CAUCUS</t>
  </si>
  <si>
    <r>
      <t xml:space="preserve">     RETIREE DUES </t>
    </r>
    <r>
      <rPr>
        <sz val="7"/>
        <rFont val="Arial"/>
        <family val="2"/>
      </rPr>
      <t>(for first year)</t>
    </r>
  </si>
  <si>
    <t xml:space="preserve">     SCHOLARSHIPS</t>
  </si>
  <si>
    <r>
      <t xml:space="preserve">     SOCIAL EVENTS</t>
    </r>
    <r>
      <rPr>
        <sz val="7"/>
        <rFont val="Arial"/>
        <family val="2"/>
      </rPr>
      <t xml:space="preserve"> (Gross Expense)</t>
    </r>
  </si>
  <si>
    <t xml:space="preserve">     COALITION OF BLACK TRADE UNIONIST (CBTU) EVENTS</t>
  </si>
  <si>
    <r>
      <t xml:space="preserve">     Other - </t>
    </r>
    <r>
      <rPr>
        <sz val="7"/>
        <rFont val="Arial"/>
        <family val="2"/>
      </rPr>
      <t>provide detail on SCHED (A)</t>
    </r>
  </si>
  <si>
    <t>COLLECTIONS FOR:</t>
  </si>
  <si>
    <t>MEMBER BENEFITS</t>
  </si>
  <si>
    <t>SOCIAL EVENTS</t>
  </si>
  <si>
    <t>TOTALS:</t>
  </si>
  <si>
    <t>CHANGES</t>
  </si>
  <si>
    <t>ADDITIONAL INFORMATION</t>
  </si>
  <si>
    <t>NAME:</t>
  </si>
  <si>
    <t>TITLE:</t>
  </si>
  <si>
    <t xml:space="preserve">    COLLECTIONS FOR MEMBER BENEFITS</t>
  </si>
  <si>
    <r>
      <t xml:space="preserve">    COLLECTIONS FOR SOCIAL EVENTS </t>
    </r>
    <r>
      <rPr>
        <sz val="7"/>
        <rFont val="Arial"/>
        <family val="2"/>
      </rPr>
      <t>(Gross Income)</t>
    </r>
  </si>
  <si>
    <t xml:space="preserve">    AFL-CIO EVENTS  /  AFSCME EVENTS</t>
  </si>
  <si>
    <t xml:space="preserve">    COALITION OF BLACK TRADE UNIONIST (CBTU) EVENTS</t>
  </si>
  <si>
    <t xml:space="preserve">    NYS BLACK &amp; PUERTO RICAN CAUCUS</t>
  </si>
  <si>
    <r>
      <t xml:space="preserve">    OTHER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NON-CSEA EVENTS </t>
    </r>
    <r>
      <rPr>
        <sz val="7"/>
        <rFont val="Arial"/>
        <family val="2"/>
      </rPr>
      <t>- provide detail on SCHED (A)</t>
    </r>
  </si>
  <si>
    <t xml:space="preserve">    MEMBER BENEFITS</t>
  </si>
  <si>
    <r>
      <t xml:space="preserve">    RETIREE DUES </t>
    </r>
    <r>
      <rPr>
        <sz val="7"/>
        <rFont val="Arial"/>
        <family val="2"/>
      </rPr>
      <t>(for first year)</t>
    </r>
  </si>
  <si>
    <t xml:space="preserve">    SCHOLARSHIPS</t>
  </si>
  <si>
    <r>
      <t xml:space="preserve">    SOCIAL EVENTS</t>
    </r>
    <r>
      <rPr>
        <sz val="7"/>
        <rFont val="Arial"/>
        <family val="2"/>
      </rPr>
      <t xml:space="preserve"> (Gross Expense)</t>
    </r>
  </si>
  <si>
    <t>OTHER CHARGEABLE INCOME - attach detail</t>
  </si>
  <si>
    <t>OTHER CHARGEABLE EXPENSES - attach detail</t>
  </si>
  <si>
    <t xml:space="preserve">     AFL-CIO EVENTS  /  AFSCME EVENTS</t>
  </si>
  <si>
    <t xml:space="preserve">     OTHER NON-CSEA EVENTS - attach detail</t>
  </si>
  <si>
    <t xml:space="preserve">     RETIREE DUES (for first year)</t>
  </si>
  <si>
    <t xml:space="preserve">     SOCIAL EVENTS (Gross Expense)</t>
  </si>
  <si>
    <t xml:space="preserve">     COLLECTIONS FOR SOCIAL EVENTS (Gross Income)</t>
  </si>
  <si>
    <t xml:space="preserve">19 &amp;                            22(A)  25(A)   27(A) </t>
  </si>
  <si>
    <t xml:space="preserve">21 &amp;                            22(B)  25(B)   27(B) </t>
  </si>
  <si>
    <t>BUDGET</t>
  </si>
  <si>
    <t xml:space="preserve">     CSEA Region Conferences / Meetings</t>
  </si>
  <si>
    <t xml:space="preserve">     CSEA Statewide Women's Conference</t>
  </si>
  <si>
    <r>
      <t xml:space="preserve">     Other CSEA Events - </t>
    </r>
    <r>
      <rPr>
        <sz val="7"/>
        <rFont val="Arial"/>
        <family val="2"/>
      </rPr>
      <t>provide detail on SCHED (A)</t>
    </r>
  </si>
  <si>
    <t>BUDGET COMMITTEE CHAIRPERSON:</t>
  </si>
  <si>
    <t>SIGNATURE: __________________________________________</t>
  </si>
  <si>
    <t>PRINT NAME:__________________________________________</t>
  </si>
  <si>
    <r>
      <t xml:space="preserve">ALL EXPENSES INCURRED                                                                             </t>
    </r>
    <r>
      <rPr>
        <sz val="9"/>
        <rFont val="Arial"/>
        <family val="2"/>
      </rPr>
      <t>DURING FISCAL YEAR</t>
    </r>
  </si>
  <si>
    <r>
      <t xml:space="preserve">ALL INCOME RECEIVED             </t>
    </r>
    <r>
      <rPr>
        <sz val="9"/>
        <rFont val="Arial"/>
        <family val="2"/>
      </rPr>
      <t>DURING FISCAL YEAR</t>
    </r>
  </si>
  <si>
    <t xml:space="preserve">        CHAIRPERSON'S SIGNATURE                                           MEMBER SIGNATURE                                                MEMBER SIGNATURE     </t>
  </si>
  <si>
    <t xml:space="preserve">                 PRINT NAME                                                                       PRINT NAME                                                                PRINT NAME</t>
  </si>
  <si>
    <t xml:space="preserve">                         DATE                                                                                 DATE                                                                            DATE</t>
  </si>
  <si>
    <t xml:space="preserve">     CLUW  /  LCLAA  /  PAW  EVENTS</t>
  </si>
  <si>
    <t xml:space="preserve">     CLUW  /  LCLAA  / PAW  EVENTS</t>
  </si>
  <si>
    <t>CLUW / LCLAA / PAW</t>
  </si>
  <si>
    <t>APPROVED</t>
  </si>
  <si>
    <t>ACTUAL</t>
  </si>
  <si>
    <t>4.  Compared cancelled checks (or images) to entries in check register and Expense Register.</t>
  </si>
  <si>
    <t>REVISED: JULY 2014-CSEA</t>
  </si>
  <si>
    <t>APPROVED BUDGET minus PRIOR BUDGET</t>
  </si>
  <si>
    <t>Refer to the FINANCIAL REPORT INSTRUCTIONS (on reverse side) for guidance to complete this report.</t>
  </si>
  <si>
    <t>CURRENT YTD</t>
  </si>
  <si>
    <t>PRIOR</t>
  </si>
  <si>
    <t xml:space="preserve">                              The GRAND TOTAL must equal the SALARY &amp; BENEFITS line on                                        the APPROVED BUDGET column on the COVER PAGE.</t>
  </si>
  <si>
    <t>CSEA DUES &amp; FEES REBATES</t>
  </si>
  <si>
    <r>
      <rPr>
        <b/>
        <sz val="9"/>
        <rFont val="Arial"/>
        <family val="2"/>
      </rPr>
      <t>REGION/LOCAL/UNIT</t>
    </r>
    <r>
      <rPr>
        <b/>
        <sz val="8"/>
        <rFont val="Arial"/>
        <family val="2"/>
      </rPr>
      <t>#</t>
    </r>
    <r>
      <rPr>
        <b/>
        <sz val="11"/>
        <rFont val="Arial"/>
        <family val="2"/>
      </rPr>
      <t xml:space="preserve">: _____  </t>
    </r>
    <r>
      <rPr>
        <b/>
        <sz val="9"/>
        <rFont val="Arial"/>
        <family val="2"/>
      </rPr>
      <t xml:space="preserve">REGION/LOCAL/UNIT </t>
    </r>
    <r>
      <rPr>
        <b/>
        <sz val="8"/>
        <rFont val="Arial"/>
        <family val="2"/>
      </rPr>
      <t>NAME</t>
    </r>
    <r>
      <rPr>
        <b/>
        <sz val="11"/>
        <rFont val="Arial"/>
        <family val="2"/>
      </rPr>
      <t>:________________________________</t>
    </r>
  </si>
  <si>
    <t>Refer to the BUDGET INSTRUCTIONS for important information to complete the COVER PAGE, SCHEDULE (A) and SCHEDULE (B).</t>
  </si>
  <si>
    <t>CSEA DELEGATES MEETING</t>
  </si>
  <si>
    <t xml:space="preserve">(Refer to the Budget Instructions for information on calculating the net nonchargeable activity percentage.)  </t>
  </si>
  <si>
    <t xml:space="preserve">                                           REGION / LOCAL / UNIT SECRETARY'S SIGNATURE</t>
  </si>
  <si>
    <t>Executive Board at a meeting held on ______________(DATE).</t>
  </si>
  <si>
    <r>
      <rPr>
        <sz val="8"/>
        <rFont val="Arial"/>
        <family val="2"/>
      </rPr>
      <t xml:space="preserve">SCHEDULES A, B &amp; C, </t>
    </r>
    <r>
      <rPr>
        <sz val="9"/>
        <rFont val="Arial"/>
        <family val="2"/>
      </rPr>
      <t>has been APPROVED by the Region/Local/Unit</t>
    </r>
  </si>
  <si>
    <r>
      <t>The total of all honorariums listed below in the</t>
    </r>
    <r>
      <rPr>
        <b/>
        <sz val="10"/>
        <rFont val="Arial"/>
        <family val="2"/>
      </rPr>
      <t xml:space="preserve"> APPROVED BUDGET </t>
    </r>
    <r>
      <rPr>
        <b/>
        <sz val="12"/>
        <rFont val="Arial"/>
        <family val="2"/>
      </rPr>
      <t xml:space="preserve">column </t>
    </r>
    <r>
      <rPr>
        <b/>
        <u/>
        <sz val="12"/>
        <rFont val="Arial"/>
        <family val="2"/>
      </rPr>
      <t>MUST EQUAL</t>
    </r>
    <r>
      <rPr>
        <b/>
        <sz val="12"/>
        <rFont val="Arial"/>
        <family val="2"/>
      </rPr>
      <t xml:space="preserve"> the amount proposed on the</t>
    </r>
    <r>
      <rPr>
        <b/>
        <sz val="10"/>
        <rFont val="Arial"/>
        <family val="2"/>
      </rPr>
      <t xml:space="preserve"> COVER PAGE</t>
    </r>
    <r>
      <rPr>
        <b/>
        <sz val="12"/>
        <rFont val="Arial"/>
        <family val="2"/>
      </rPr>
      <t xml:space="preserve"> for </t>
    </r>
    <r>
      <rPr>
        <b/>
        <sz val="10"/>
        <rFont val="Arial"/>
        <family val="2"/>
      </rPr>
      <t>HONORARIUMS</t>
    </r>
    <r>
      <rPr>
        <b/>
        <sz val="12"/>
        <rFont val="Arial"/>
        <family val="2"/>
      </rPr>
      <t xml:space="preserve"> - the budget cannot be accepted if these amounts do not agree.  (If honorariums are not paid enter 'N/A').</t>
    </r>
  </si>
  <si>
    <t xml:space="preserve">                      SCHEDULE (B)</t>
  </si>
  <si>
    <r>
      <rPr>
        <b/>
        <sz val="10"/>
        <rFont val="Arial"/>
        <family val="2"/>
      </rPr>
      <t>REGION/LOCAL/UNIT</t>
    </r>
    <r>
      <rPr>
        <b/>
        <sz val="8"/>
        <rFont val="Arial"/>
        <family val="2"/>
      </rPr>
      <t>#</t>
    </r>
    <r>
      <rPr>
        <b/>
        <sz val="11"/>
        <rFont val="Arial"/>
        <family val="2"/>
      </rPr>
      <t xml:space="preserve">: _______  </t>
    </r>
    <r>
      <rPr>
        <b/>
        <sz val="10"/>
        <rFont val="Arial"/>
        <family val="2"/>
      </rPr>
      <t xml:space="preserve">REGION/LOCAL/UNIT </t>
    </r>
    <r>
      <rPr>
        <b/>
        <sz val="8"/>
        <rFont val="Arial"/>
        <family val="2"/>
      </rPr>
      <t>NAME</t>
    </r>
    <r>
      <rPr>
        <b/>
        <sz val="11"/>
        <rFont val="Arial"/>
        <family val="2"/>
      </rPr>
      <t xml:space="preserve">:_________________________  </t>
    </r>
    <r>
      <rPr>
        <b/>
        <sz val="10"/>
        <rFont val="Arial"/>
        <family val="2"/>
      </rPr>
      <t>EIN</t>
    </r>
    <r>
      <rPr>
        <b/>
        <sz val="11"/>
        <rFont val="Arial"/>
        <family val="2"/>
      </rPr>
      <t>:_________________</t>
    </r>
  </si>
  <si>
    <t>LONG FORM - USE IF TOTAL INCOME IS MORE THAN $50,000</t>
  </si>
  <si>
    <t xml:space="preserve">                                                                           FOR USE BY ALL CSEA REGIONS / LOCALS / UNITS</t>
  </si>
  <si>
    <t>REGION/LOCAL/UNIT #: ______  REGION/LOCAL/UNIT NAME:______________________  EIN:____________</t>
  </si>
  <si>
    <t>ONLY APPOINTED MEMBERS OF THE AUDIT COMMITTEE MAY COMPLETE THIS REPORT.</t>
  </si>
  <si>
    <r>
      <t xml:space="preserve">Refer to the AUDIT COMMITTEE GUIDE located in the </t>
    </r>
    <r>
      <rPr>
        <i/>
        <sz val="11"/>
        <rFont val="Arial"/>
        <family val="2"/>
      </rPr>
      <t>CSEA FINANCIAL STANDARDS CODE</t>
    </r>
    <r>
      <rPr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prior</t>
    </r>
    <r>
      <rPr>
        <sz val="11"/>
        <rFont val="Arial"/>
        <family val="2"/>
      </rPr>
      <t xml:space="preserve"> to conducting</t>
    </r>
  </si>
  <si>
    <t>the audit and completing this report.  Additional guidance can be found on the reverse side of this report.</t>
  </si>
  <si>
    <r>
      <t>EXAMPLE</t>
    </r>
    <r>
      <rPr>
        <sz val="8"/>
        <rFont val="Arial"/>
        <family val="2"/>
      </rPr>
      <t xml:space="preserve"> - When conducting procedure # 3 above, if the Audit Committee compared </t>
    </r>
    <r>
      <rPr>
        <u/>
        <sz val="8"/>
        <rFont val="Arial"/>
        <family val="2"/>
      </rPr>
      <t>ALL</t>
    </r>
    <r>
      <rPr>
        <sz val="8"/>
        <rFont val="Arial"/>
        <family val="2"/>
      </rPr>
      <t xml:space="preserve"> the checks issued during the fiscal year to their corresponding invoices and/or vouchers and also examined all the checks for proper signatures and endorsements then </t>
    </r>
    <r>
      <rPr>
        <u/>
        <sz val="8"/>
        <rFont val="Arial"/>
        <family val="2"/>
      </rPr>
      <t>enter 100%</t>
    </r>
    <r>
      <rPr>
        <sz val="8"/>
        <rFont val="Arial"/>
        <family val="2"/>
      </rPr>
      <t xml:space="preserve"> on line # 3.  Accordingly, if about </t>
    </r>
    <r>
      <rPr>
        <u/>
        <sz val="8"/>
        <rFont val="Arial"/>
        <family val="2"/>
      </rPr>
      <t>HALF</t>
    </r>
    <r>
      <rPr>
        <sz val="8"/>
        <rFont val="Arial"/>
        <family val="2"/>
      </rPr>
      <t xml:space="preserve"> of all the checks issued were compared and examined </t>
    </r>
    <r>
      <rPr>
        <u/>
        <sz val="8"/>
        <rFont val="Arial"/>
        <family val="2"/>
      </rPr>
      <t>enter 50%</t>
    </r>
    <r>
      <rPr>
        <sz val="8"/>
        <rFont val="Arial"/>
        <family val="2"/>
      </rPr>
      <t xml:space="preserve"> or if only a </t>
    </r>
    <r>
      <rPr>
        <u/>
        <sz val="8"/>
        <rFont val="Arial"/>
        <family val="2"/>
      </rPr>
      <t>QUARTER</t>
    </r>
    <r>
      <rPr>
        <sz val="8"/>
        <rFont val="Arial"/>
        <family val="2"/>
      </rPr>
      <t xml:space="preserve"> were reviewed then </t>
    </r>
    <r>
      <rPr>
        <u/>
        <sz val="8"/>
        <rFont val="Arial"/>
        <family val="2"/>
      </rPr>
      <t>enter 25%</t>
    </r>
    <r>
      <rPr>
        <sz val="8"/>
        <rFont val="Arial"/>
        <family val="2"/>
      </rPr>
      <t xml:space="preserve">.  </t>
    </r>
  </si>
  <si>
    <r>
      <t>REGION/LOCAL/UNIT</t>
    </r>
    <r>
      <rPr>
        <sz val="8"/>
        <rFont val="Arial"/>
        <family val="2"/>
      </rPr>
      <t xml:space="preserve"> #</t>
    </r>
    <r>
      <rPr>
        <sz val="10"/>
        <rFont val="Arial"/>
        <family val="2"/>
      </rPr>
      <t xml:space="preserve">:______  REGION/LOCAL/UNIT </t>
    </r>
    <r>
      <rPr>
        <sz val="8"/>
        <rFont val="Arial"/>
        <family val="2"/>
      </rPr>
      <t>NAME</t>
    </r>
    <r>
      <rPr>
        <sz val="10"/>
        <rFont val="Arial"/>
        <family val="2"/>
      </rPr>
      <t xml:space="preserve">:_______________________________  </t>
    </r>
  </si>
  <si>
    <r>
      <t>HONORARIUMS:</t>
    </r>
    <r>
      <rPr>
        <b/>
        <sz val="8"/>
        <rFont val="Arial"/>
        <family val="2"/>
      </rPr>
      <t xml:space="preserve">  APPROVED BY REGION / LOCAL / </t>
    </r>
  </si>
  <si>
    <t xml:space="preserve">                       UNIT EXECUTIVE BOARD ON ____________(DATE).</t>
  </si>
  <si>
    <t>REGION / LOCAL / UNIT:</t>
  </si>
  <si>
    <t>UNIT REBATES / UP EXPENSES</t>
  </si>
  <si>
    <t xml:space="preserve">     CSEA Safety &amp; Health Workshop </t>
  </si>
  <si>
    <r>
      <t>III - MANDATORY REPORT</t>
    </r>
    <r>
      <rPr>
        <b/>
        <sz val="10"/>
        <rFont val="Arial"/>
        <family val="2"/>
      </rPr>
      <t xml:space="preserve">: </t>
    </r>
    <r>
      <rPr>
        <i/>
        <sz val="9"/>
        <rFont val="Arial"/>
        <family val="2"/>
      </rPr>
      <t>(Provide a written statement describing the findings of the audit</t>
    </r>
    <r>
      <rPr>
        <b/>
        <i/>
        <sz val="10"/>
        <rFont val="Arial"/>
        <family val="2"/>
      </rPr>
      <t xml:space="preserve">) </t>
    </r>
  </si>
  <si>
    <r>
      <t xml:space="preserve">6.  Are the reports </t>
    </r>
    <r>
      <rPr>
        <sz val="8"/>
        <rFont val="Arial"/>
        <family val="2"/>
      </rPr>
      <t>(including IRS 990x &amp; DOL LM-3/4)</t>
    </r>
    <r>
      <rPr>
        <sz val="10"/>
        <rFont val="Arial"/>
        <family val="2"/>
      </rPr>
      <t xml:space="preserve">  being prepared as required in Article VIII? </t>
    </r>
  </si>
  <si>
    <t>Cannot be less 
than $0.00</t>
  </si>
  <si>
    <t>CSEA DUES  REBATES</t>
  </si>
  <si>
    <r>
      <t>CSEA DUES REBATES-</t>
    </r>
    <r>
      <rPr>
        <sz val="7"/>
        <rFont val="Arial"/>
        <family val="2"/>
      </rPr>
      <t>use worksheet on SCHED (A)</t>
    </r>
  </si>
  <si>
    <t>CSEA DUES REBATES</t>
  </si>
  <si>
    <t>Year-to-date INCOME AND EXPENSES</t>
  </si>
  <si>
    <t>LAST YEAR's APPROVED BUDGET</t>
  </si>
  <si>
    <t>PROPOSED Budget (refer to amounts in columns at left)</t>
  </si>
  <si>
    <t xml:space="preserve">                                                                WORKSHEETS AND ADDITIONAL INFO</t>
  </si>
  <si>
    <t>LOCAL/UNIT #: __________  LOCAL/UNIT NAME:_______________________________________</t>
  </si>
  <si>
    <t>CSEA DUES REBATE INCOME WORKSHEET</t>
  </si>
  <si>
    <t xml:space="preserve">Enter this amount on the Cover Page, Approved Budget Column:  Dues Rebate Income </t>
  </si>
  <si>
    <t>NON-CHARGEABLE  WORKSHEET</t>
  </si>
  <si>
    <t>Net N/C Expense</t>
  </si>
  <si>
    <t>Nonchargeable %</t>
  </si>
  <si>
    <t>—</t>
  </si>
  <si>
    <t>=</t>
  </si>
  <si>
    <t>EXPLANATION OF OTHER INCOME  /  OTHER EXPENSES</t>
  </si>
  <si>
    <t>Provide Description of any Approved Budget Items under the following categories: OTHER Chargeable Income, OTHER Nonchargeable Income, Other Chargeable Expense and Other Nonchareable Expenses, and Sched B -  Honorariums: OTHER Officers.</t>
  </si>
  <si>
    <t>CHANGES AND ADDITIONAL INFORMATION</t>
  </si>
  <si>
    <t>Describe Notable Changes to Current Budget and any additional information.</t>
  </si>
  <si>
    <t xml:space="preserve">         APPROVED BUDGET REBATE INCOME</t>
  </si>
  <si>
    <r>
      <t xml:space="preserve">COMPLETION OF SCHEDULE (A) IS </t>
    </r>
    <r>
      <rPr>
        <u/>
        <sz val="10"/>
        <rFont val="Arial"/>
        <family val="2"/>
      </rPr>
      <t>MANDATORY</t>
    </r>
  </si>
  <si>
    <r>
      <t xml:space="preserve">               PLUS Approved Budget Total Income       </t>
    </r>
    <r>
      <rPr>
        <sz val="16"/>
        <rFont val="Arial"/>
        <family val="2"/>
      </rPr>
      <t>+</t>
    </r>
    <r>
      <rPr>
        <sz val="10"/>
        <rFont val="Arial"/>
        <family val="2"/>
      </rPr>
      <t xml:space="preserve">   $</t>
    </r>
  </si>
  <si>
    <r>
      <t xml:space="preserve">               MINUS Approved Budget Total Expenses    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 xml:space="preserve">  $</t>
    </r>
  </si>
  <si>
    <r>
      <t xml:space="preserve">               </t>
    </r>
    <r>
      <rPr>
        <b/>
        <sz val="10"/>
        <rFont val="Arial"/>
        <family val="2"/>
      </rPr>
      <t xml:space="preserve">EQUALS  TOTAL  FUNDS AVAILABLE </t>
    </r>
    <r>
      <rPr>
        <sz val="10"/>
        <rFont val="Arial"/>
        <family val="2"/>
      </rPr>
      <t xml:space="preserve">  </t>
    </r>
    <r>
      <rPr>
        <sz val="16"/>
        <rFont val="Arial"/>
        <family val="2"/>
      </rPr>
      <t xml:space="preserve"> </t>
    </r>
    <r>
      <rPr>
        <sz val="18"/>
        <rFont val="Arial"/>
        <family val="2"/>
      </rPr>
      <t>=</t>
    </r>
    <r>
      <rPr>
        <sz val="10"/>
        <rFont val="Arial"/>
        <family val="2"/>
      </rPr>
      <t xml:space="preserve">    $</t>
    </r>
  </si>
  <si>
    <r>
      <t xml:space="preserve">The establishment of any honorarium or change in the amount of an existing honorarium must have been authorized by the Local/Unit’s Executive Board, and a copy of the resolution submitted to the CSEA Statewide Treasurer, </t>
    </r>
    <r>
      <rPr>
        <b/>
        <sz val="9"/>
        <rFont val="Arial"/>
        <family val="2"/>
      </rPr>
      <t>on or before November  1st  of the year preceding an election.</t>
    </r>
    <r>
      <rPr>
        <sz val="9"/>
        <rFont val="Arial"/>
        <family val="2"/>
      </rPr>
      <t xml:space="preserve">  These changes </t>
    </r>
    <r>
      <rPr>
        <b/>
        <sz val="9"/>
        <rFont val="Arial"/>
        <family val="2"/>
      </rPr>
      <t>SHALL NOT TAKE EFFECT until after the intervening election has occurred.</t>
    </r>
  </si>
  <si>
    <r>
      <t>TOTALS:</t>
    </r>
    <r>
      <rPr>
        <sz val="10"/>
        <rFont val="Arial"/>
        <family val="2"/>
      </rPr>
      <t xml:space="preserve"> </t>
    </r>
  </si>
  <si>
    <r>
      <t xml:space="preserve">Local / Unit </t>
    </r>
    <r>
      <rPr>
        <sz val="10"/>
        <rFont val="Arial"/>
        <family val="2"/>
      </rPr>
      <t xml:space="preserve">IRS EIN: ___________________                    Local / Unit State Unemployment ID Number: _____________________          </t>
    </r>
  </si>
  <si>
    <t>(Provide descriptions on lines below and use SCHED A if more space needed).</t>
  </si>
  <si>
    <r>
      <t xml:space="preserve">Divided by  Total Expenses </t>
    </r>
    <r>
      <rPr>
        <sz val="14"/>
        <rFont val="Calibri"/>
        <family val="2"/>
      </rPr>
      <t>→</t>
    </r>
  </si>
  <si>
    <r>
      <t xml:space="preserve">N/C Expenses </t>
    </r>
    <r>
      <rPr>
        <b/>
        <sz val="9"/>
        <rFont val="Arial"/>
        <family val="2"/>
      </rPr>
      <t>minus</t>
    </r>
    <r>
      <rPr>
        <b/>
        <i/>
        <sz val="11"/>
        <rFont val="Arial"/>
        <family val="2"/>
      </rPr>
      <t xml:space="preserve">   N/C Income</t>
    </r>
  </si>
  <si>
    <r>
      <t xml:space="preserve">             </t>
    </r>
    <r>
      <rPr>
        <b/>
        <sz val="10"/>
        <rFont val="Arial"/>
        <family val="2"/>
      </rPr>
      <t xml:space="preserve">EQUALS </t>
    </r>
    <r>
      <rPr>
        <sz val="10"/>
        <rFont val="Arial"/>
        <family val="2"/>
      </rPr>
      <t xml:space="preserve">  ANNUAL REBATES RECEIVED </t>
    </r>
  </si>
  <si>
    <t>PAGE   1</t>
  </si>
  <si>
    <t xml:space="preserve">                            SIGNATURES ARE REQUIRED         REGION / LOCAL / UNIT PRESIDENT'S SIGNATURE  /  DATE          REGION / LOCAL / UNIT TREASURER'S SIGNATURE  /  DATE</t>
  </si>
  <si>
    <r>
      <t xml:space="preserve">     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INCOME minus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EXPENSES:  </t>
    </r>
  </si>
  <si>
    <t>2022-23</t>
  </si>
  <si>
    <t>Enter the amounts onto the corresponding Form 990-EZ lines (shown in this right-most column) for the 2021  IRS Form 990-EZ .</t>
  </si>
  <si>
    <t xml:space="preserve">                    2023-24 BUDGET</t>
  </si>
  <si>
    <r>
      <t xml:space="preserve">The approved BUDGET must be filed with the CSEA Statewide* Treasurer </t>
    </r>
    <r>
      <rPr>
        <b/>
        <u/>
        <sz val="9"/>
        <rFont val="Arial"/>
        <family val="2"/>
      </rPr>
      <t>BY NOVEMBER 1, 2023</t>
    </r>
    <r>
      <rPr>
        <b/>
        <sz val="9"/>
        <rFont val="Arial"/>
        <family val="2"/>
      </rPr>
      <t xml:space="preserve">.                       </t>
    </r>
  </si>
  <si>
    <t>as of _______2023</t>
  </si>
  <si>
    <t>2023-24</t>
  </si>
  <si>
    <t>BANK FEES</t>
  </si>
  <si>
    <t>If less than $0 fill out Sched A, 2023-24 Total Funds Available Worksheet</t>
  </si>
  <si>
    <r>
      <t xml:space="preserve">The above 2023-24 BUDGET </t>
    </r>
    <r>
      <rPr>
        <sz val="8"/>
        <rFont val="Arial"/>
        <family val="2"/>
      </rPr>
      <t>COVER PAGE</t>
    </r>
    <r>
      <rPr>
        <sz val="9"/>
        <rFont val="Arial"/>
        <family val="2"/>
      </rPr>
      <t xml:space="preserve">, together with the attached </t>
    </r>
  </si>
  <si>
    <r>
      <t xml:space="preserve">The approved BUDGET must be filed with the CSEA Statewide* Treasurer               </t>
    </r>
    <r>
      <rPr>
        <u/>
        <sz val="10"/>
        <rFont val="Arial"/>
        <family val="2"/>
      </rPr>
      <t>BY NOVEMBER 1, 2023</t>
    </r>
    <r>
      <rPr>
        <sz val="10"/>
        <rFont val="Arial"/>
        <family val="2"/>
      </rPr>
      <t>.</t>
    </r>
    <r>
      <rPr>
        <sz val="8"/>
        <rFont val="Arial"/>
        <family val="2"/>
      </rPr>
      <t xml:space="preserve">                    </t>
    </r>
  </si>
  <si>
    <t>Estimate Normal Annual Rebate Income by adding the 2022 Final Rebate to the 2023 Advance Rebate*</t>
  </si>
  <si>
    <t xml:space="preserve">                                       2022 FINAL REBATE</t>
  </si>
  <si>
    <t>*If you did not receive any rebates in 2022-23, or did not receive the 2022 or 2023 Advances, please refer to  CSEA's Budget Instructions to determine normal annual rebate income.</t>
  </si>
  <si>
    <t>2023-24 TOTAL FUNDS AVAILABLE   WORKSHEET</t>
  </si>
  <si>
    <t xml:space="preserve">Total of All Bank Accounts as of Sep 30, 2023          $ </t>
  </si>
  <si>
    <t xml:space="preserve"> If Estimated Funds Available are less than $0.00, the Approved 2023-24 Budget must be adjusted.</t>
  </si>
  <si>
    <t>Approved Budget</t>
  </si>
  <si>
    <r>
      <t xml:space="preserve">The APPROVED BUDGET must be filed with the CSEA Statewide* Treasurer </t>
    </r>
    <r>
      <rPr>
        <b/>
        <u/>
        <sz val="9"/>
        <rFont val="Arial"/>
        <family val="2"/>
      </rPr>
      <t>BY NOVEMBER 1, 2023</t>
    </r>
    <r>
      <rPr>
        <b/>
        <sz val="9"/>
        <rFont val="Arial"/>
        <family val="2"/>
      </rPr>
      <t xml:space="preserve">                   </t>
    </r>
  </si>
  <si>
    <t>2023-2024</t>
  </si>
  <si>
    <t>2023-24 ANNUAL BUDGET</t>
  </si>
  <si>
    <r>
      <t xml:space="preserve">The approved BUDGET must be filed              with the CSEA Statewide* Treasurer                    </t>
    </r>
    <r>
      <rPr>
        <u/>
        <sz val="10"/>
        <rFont val="Arial"/>
        <family val="2"/>
      </rPr>
      <t>BY NOVEMBER 1, 2023</t>
    </r>
    <r>
      <rPr>
        <sz val="10"/>
        <rFont val="Arial"/>
        <family val="2"/>
      </rPr>
      <t xml:space="preserve">.                                                </t>
    </r>
  </si>
  <si>
    <t>2023-24 SALARIES, BENEFITS AND PAYROLL TAXES</t>
  </si>
  <si>
    <t>APPROVED BUDGET 2023-24:</t>
  </si>
  <si>
    <t xml:space="preserve">                2022-23 FINANCIAL REPORT</t>
  </si>
  <si>
    <r>
      <t xml:space="preserve">The FINANCIAL REPORT must be filed with the CSEA Statewide* Treasurer                       </t>
    </r>
    <r>
      <rPr>
        <b/>
        <u/>
        <sz val="9"/>
        <rFont val="Arial"/>
        <family val="2"/>
      </rPr>
      <t>BY JANUARY 1, 2024</t>
    </r>
    <r>
      <rPr>
        <b/>
        <sz val="9"/>
        <rFont val="Arial"/>
        <family val="2"/>
      </rPr>
      <t>.</t>
    </r>
  </si>
  <si>
    <r>
      <t xml:space="preserve">                 For Fiscal Year Ended: </t>
    </r>
    <r>
      <rPr>
        <b/>
        <u/>
        <sz val="14"/>
        <rFont val="Arial"/>
        <family val="2"/>
      </rPr>
      <t>September 30, 2023</t>
    </r>
  </si>
  <si>
    <t>OPENING BALANCE (ALL bank accounts) AS OF 10/1/2022:</t>
  </si>
  <si>
    <r>
      <t xml:space="preserve">IMPORTANT: A FORM 990, 990-EZ or 990-N MUST BE FILED WITH THE IRS BY FEBRUARY 15, 2024. If TOTAL INCOME is normally equal to or less than $50,000 an </t>
    </r>
    <r>
      <rPr>
        <b/>
        <i/>
        <sz val="9"/>
        <rFont val="Arial"/>
        <family val="2"/>
      </rPr>
      <t>e-Postcard</t>
    </r>
    <r>
      <rPr>
        <b/>
        <sz val="9"/>
        <rFont val="Arial"/>
        <family val="2"/>
      </rPr>
      <t xml:space="preserve"> Form 990-N can be filed.  If TOTAL INCOME is normally more than $50,000 a Form 990-EZ or 990 MUST be filed instead.  </t>
    </r>
  </si>
  <si>
    <t>CLOSING BALANCE (ALL bank accounts) AS OF 9/30/2023:</t>
  </si>
  <si>
    <t xml:space="preserve">Attach the reconciled SEPTEMBER 30, 2023 bank statement(s) of all bank accounts to confirm the closing balance reported above. </t>
  </si>
  <si>
    <r>
      <t>IMPORTANT</t>
    </r>
    <r>
      <rPr>
        <sz val="8"/>
        <rFont val="Arial"/>
        <family val="2"/>
      </rPr>
      <t>:  Nonchargeable activity cannot exceed the amount published annually by the CSEA Statewide Treasurer.  For the 2022-23 fiscal year, the maximum that could be spent on nonchargeable activity was 30</t>
    </r>
    <r>
      <rPr>
        <u/>
        <sz val="8"/>
        <rFont val="Arial"/>
        <family val="2"/>
      </rPr>
      <t>%</t>
    </r>
    <r>
      <rPr>
        <sz val="8"/>
        <rFont val="Arial"/>
        <family val="2"/>
      </rPr>
      <t xml:space="preserve"> of total expenses.  </t>
    </r>
    <r>
      <rPr>
        <b/>
        <u/>
        <sz val="8"/>
        <rFont val="Arial"/>
        <family val="2"/>
      </rPr>
      <t>A detailed explanation must be provided</t>
    </r>
    <r>
      <rPr>
        <sz val="8"/>
        <rFont val="Arial"/>
        <family val="2"/>
      </rPr>
      <t xml:space="preserve"> if '</t>
    </r>
    <r>
      <rPr>
        <sz val="7"/>
        <rFont val="Arial"/>
        <family val="2"/>
      </rPr>
      <t>Subtotal NONCHARGEABLE Expenses'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minus</t>
    </r>
    <r>
      <rPr>
        <sz val="8"/>
        <rFont val="Arial"/>
        <family val="2"/>
      </rPr>
      <t xml:space="preserve"> '</t>
    </r>
    <r>
      <rPr>
        <sz val="7"/>
        <rFont val="Arial"/>
        <family val="2"/>
      </rPr>
      <t>Subtotal NONCHARGEABLE Income'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divided by</t>
    </r>
    <r>
      <rPr>
        <sz val="8"/>
        <rFont val="Arial"/>
        <family val="2"/>
      </rPr>
      <t xml:space="preserve"> '</t>
    </r>
    <r>
      <rPr>
        <sz val="7"/>
        <rFont val="Arial"/>
        <family val="2"/>
      </rPr>
      <t>TOTAL EXPENSES'</t>
    </r>
    <r>
      <rPr>
        <sz val="8"/>
        <rFont val="Arial"/>
        <family val="2"/>
      </rPr>
      <t xml:space="preserve"> reported above exceeds 0.30 (or 30%) and CSEA will advise of further actions.</t>
    </r>
  </si>
  <si>
    <t xml:space="preserve">                                       2022-23 AUDIT REPORT</t>
  </si>
  <si>
    <r>
      <t xml:space="preserve">                                For Fiscal Year Ended: </t>
    </r>
    <r>
      <rPr>
        <b/>
        <u/>
        <sz val="14"/>
        <rFont val="Arial"/>
        <family val="2"/>
      </rPr>
      <t>September 30, 2023</t>
    </r>
  </si>
  <si>
    <r>
      <t>The AUDIT REPORT must be filed with the CSEA Statewide* Treasurer by</t>
    </r>
    <r>
      <rPr>
        <b/>
        <u/>
        <sz val="8"/>
        <rFont val="Arial"/>
        <family val="2"/>
      </rPr>
      <t xml:space="preserve"> JANUARY 1, 2024</t>
    </r>
    <r>
      <rPr>
        <b/>
        <sz val="8"/>
        <rFont val="Arial"/>
        <family val="2"/>
      </rPr>
      <t>.</t>
    </r>
  </si>
  <si>
    <t>PAGE 1</t>
  </si>
  <si>
    <t>PAGE 2</t>
  </si>
  <si>
    <t>ACCOUNT:</t>
  </si>
  <si>
    <t xml:space="preserve">             FISCAL YEAR:</t>
  </si>
  <si>
    <r>
      <t xml:space="preserve">   * </t>
    </r>
    <r>
      <rPr>
        <b/>
        <u/>
        <sz val="9"/>
        <rFont val="Arial"/>
        <family val="2"/>
      </rPr>
      <t>IMPORTANT</t>
    </r>
    <r>
      <rPr>
        <b/>
        <sz val="9"/>
        <rFont val="Arial"/>
        <family val="2"/>
      </rPr>
      <t>: NET NONCHARGEABLE ACTIVITY PROPOSED IN APPROVED BUDGET 2023-24 COLUMN ▲ CANNOT EXCEED 30</t>
    </r>
    <r>
      <rPr>
        <b/>
        <u/>
        <sz val="9"/>
        <rFont val="Arial"/>
        <family val="2"/>
      </rPr>
      <t>%</t>
    </r>
    <r>
      <rPr>
        <b/>
        <sz val="9"/>
        <rFont val="Arial"/>
        <family val="2"/>
      </rPr>
      <t>.</t>
    </r>
  </si>
  <si>
    <r>
      <t xml:space="preserve">    If the </t>
    </r>
    <r>
      <rPr>
        <b/>
        <u/>
        <sz val="9"/>
        <rFont val="Arial"/>
        <family val="2"/>
      </rPr>
      <t>net</t>
    </r>
    <r>
      <rPr>
        <b/>
        <sz val="9"/>
        <rFont val="Arial"/>
        <family val="2"/>
      </rPr>
      <t xml:space="preserve"> NONCHARGEABLE ACTIVITY proposed EXCEEDS 0.30 (OR 30%) of TOTAL EXPENSES the APPROVED BUDGET 2023-24 column </t>
    </r>
    <r>
      <rPr>
        <b/>
        <u/>
        <sz val="9"/>
        <rFont val="Arial"/>
        <family val="2"/>
      </rPr>
      <t>MUST BE CORRECTED</t>
    </r>
    <r>
      <rPr>
        <b/>
        <sz val="9"/>
        <rFont val="Arial"/>
        <family val="2"/>
      </rPr>
      <t xml:space="preserve"> before the 2023-24  BUDGET can be presented for approval by the Executive Board. </t>
    </r>
    <r>
      <rPr>
        <sz val="9"/>
        <rFont val="Arial"/>
        <family val="2"/>
      </rPr>
      <t xml:space="preserve"> </t>
    </r>
  </si>
  <si>
    <t>N/C Percentage cannot exceed  30 %   for the  2023 - 2024 Fiscal Year</t>
  </si>
  <si>
    <r>
      <t xml:space="preserve">            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    2023 ADVANCE REBATE  </t>
    </r>
  </si>
  <si>
    <t>Must be the same as CLOSING BALANCE at 9/30/2022 reported on the 2021-22 FINANCIAL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</si>
</sst>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3" formatCode="_(* #,##0.00_);_(* \(#,##0.00\);_(* &quot;-&quot;??_);_(@_)"/>
    <numFmt numFmtId="164" formatCode="m/d"/>
    <numFmt numFmtId="166" formatCode="m/d/yyyy;@"/>
    <numFmt numFmtId="171" formatCode="&quot;$&quot;#,##0.00"/>
    <numFmt numFmtId="175" formatCode="#,##0;\(#,##0\);"/>
    <numFmt numFmtId="178" formatCode="#,##0%;\(#,##0\);"/>
  </numFmts>
  <fonts count="111" x14ac:knownFonts="1">
    <font>
      <sz val="10"/>
      <name val="Arial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bscript"/>
      <sz val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bscript"/>
      <sz val="11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vertAlign val="subscript"/>
      <sz val="12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u/>
      <sz val="8"/>
      <name val="Arial"/>
      <family val="2"/>
    </font>
    <font>
      <sz val="10"/>
      <name val="Times New Roman"/>
      <family val="1"/>
    </font>
    <font>
      <u/>
      <sz val="8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u/>
      <sz val="11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u/>
      <sz val="7"/>
      <name val="Arial"/>
      <family val="2"/>
    </font>
    <font>
      <b/>
      <u/>
      <sz val="14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Calibri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14"/>
      <name val="Calibri"/>
      <family val="2"/>
    </font>
    <font>
      <b/>
      <i/>
      <sz val="14"/>
      <name val="Arial"/>
      <family val="2"/>
    </font>
    <font>
      <b/>
      <sz val="11"/>
      <name val="Calibri"/>
      <family val="2"/>
    </font>
    <font>
      <b/>
      <i/>
      <sz val="16"/>
      <name val="Arial"/>
      <family val="2"/>
    </font>
    <font>
      <sz val="14"/>
      <name val="Calibri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9" fontId="26" fillId="0" borderId="0" applyFont="0" applyFill="0" applyBorder="0" applyAlignment="0" applyProtection="0"/>
  </cellStyleXfs>
  <cellXfs count="1026">
    <xf numFmtId="0" fontId="0" fillId="0" borderId="0" xfId="0"/>
    <xf numFmtId="43" fontId="0" fillId="0" borderId="0" xfId="0" applyNumberFormat="1"/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0" xfId="0" applyNumberFormat="1" applyBorder="1"/>
    <xf numFmtId="164" fontId="1" fillId="0" borderId="0" xfId="0" applyNumberFormat="1" applyFont="1"/>
    <xf numFmtId="43" fontId="0" fillId="0" borderId="0" xfId="0" applyNumberFormat="1" applyAlignment="1"/>
    <xf numFmtId="0" fontId="0" fillId="0" borderId="0" xfId="0" applyAlignment="1"/>
    <xf numFmtId="0" fontId="0" fillId="0" borderId="4" xfId="0" applyBorder="1" applyAlignment="1"/>
    <xf numFmtId="0" fontId="11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4" fillId="0" borderId="7" xfId="0" applyFont="1" applyBorder="1"/>
    <xf numFmtId="0" fontId="0" fillId="0" borderId="8" xfId="0" applyBorder="1"/>
    <xf numFmtId="0" fontId="0" fillId="0" borderId="5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26" fillId="0" borderId="0" xfId="0" applyFont="1" applyBorder="1" applyAlignment="1">
      <alignment vertical="top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0" fillId="0" borderId="7" xfId="0" applyBorder="1" applyAlignment="1"/>
    <xf numFmtId="0" fontId="0" fillId="0" borderId="7" xfId="0" applyBorder="1"/>
    <xf numFmtId="0" fontId="0" fillId="2" borderId="10" xfId="0" applyFill="1" applyBorder="1"/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14" fillId="2" borderId="10" xfId="0" applyFont="1" applyFill="1" applyBorder="1"/>
    <xf numFmtId="0" fontId="20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/>
    <xf numFmtId="49" fontId="33" fillId="0" borderId="11" xfId="0" applyNumberFormat="1" applyFont="1" applyBorder="1" applyAlignment="1"/>
    <xf numFmtId="0" fontId="27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14" fontId="0" fillId="0" borderId="16" xfId="0" applyNumberFormat="1" applyBorder="1"/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/>
    <xf numFmtId="14" fontId="1" fillId="0" borderId="0" xfId="0" applyNumberFormat="1" applyFont="1" applyAlignment="1"/>
    <xf numFmtId="14" fontId="3" fillId="0" borderId="0" xfId="0" applyNumberFormat="1" applyFont="1" applyAlignment="1">
      <alignment vertical="top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43" fontId="0" fillId="0" borderId="0" xfId="0" applyNumberFormat="1" applyAlignment="1">
      <alignment horizontal="right"/>
    </xf>
    <xf numFmtId="43" fontId="0" fillId="0" borderId="4" xfId="0" applyNumberFormat="1" applyBorder="1"/>
    <xf numFmtId="0" fontId="0" fillId="0" borderId="0" xfId="0" applyAlignment="1">
      <alignment horizontal="center" vertical="center"/>
    </xf>
    <xf numFmtId="43" fontId="35" fillId="0" borderId="0" xfId="0" applyNumberFormat="1" applyFont="1" applyAlignment="1">
      <alignment horizontal="right"/>
    </xf>
    <xf numFmtId="43" fontId="9" fillId="0" borderId="0" xfId="0" applyNumberFormat="1" applyFont="1" applyBorder="1" applyAlignment="1">
      <alignment horizontal="center"/>
    </xf>
    <xf numFmtId="43" fontId="9" fillId="0" borderId="18" xfId="0" applyNumberFormat="1" applyFont="1" applyBorder="1" applyAlignment="1">
      <alignment horizontal="center"/>
    </xf>
    <xf numFmtId="43" fontId="9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35" fillId="0" borderId="0" xfId="0" applyNumberFormat="1" applyFont="1" applyAlignment="1">
      <alignment horizontal="right" vertical="center"/>
    </xf>
    <xf numFmtId="43" fontId="0" fillId="2" borderId="16" xfId="0" applyNumberFormat="1" applyFill="1" applyBorder="1"/>
    <xf numFmtId="43" fontId="0" fillId="2" borderId="20" xfId="0" applyNumberFormat="1" applyFill="1" applyBorder="1"/>
    <xf numFmtId="43" fontId="0" fillId="2" borderId="21" xfId="0" applyNumberFormat="1" applyFill="1" applyBorder="1" applyAlignment="1"/>
    <xf numFmtId="43" fontId="3" fillId="0" borderId="22" xfId="0" applyNumberFormat="1" applyFont="1" applyBorder="1" applyAlignment="1">
      <alignment horizontal="center" vertical="top"/>
    </xf>
    <xf numFmtId="43" fontId="3" fillId="2" borderId="23" xfId="0" applyNumberFormat="1" applyFont="1" applyFill="1" applyBorder="1" applyAlignment="1">
      <alignment horizontal="center" vertical="top"/>
    </xf>
    <xf numFmtId="43" fontId="3" fillId="2" borderId="22" xfId="0" applyNumberFormat="1" applyFont="1" applyFill="1" applyBorder="1" applyAlignment="1">
      <alignment horizontal="center" vertical="top"/>
    </xf>
    <xf numFmtId="43" fontId="3" fillId="0" borderId="2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0" fillId="2" borderId="16" xfId="0" applyFill="1" applyBorder="1"/>
    <xf numFmtId="14" fontId="0" fillId="0" borderId="20" xfId="0" applyNumberFormat="1" applyBorder="1"/>
    <xf numFmtId="0" fontId="35" fillId="0" borderId="0" xfId="0" applyFont="1"/>
    <xf numFmtId="0" fontId="35" fillId="0" borderId="0" xfId="0" applyFont="1" applyBorder="1" applyAlignment="1">
      <alignment vertical="top"/>
    </xf>
    <xf numFmtId="0" fontId="35" fillId="0" borderId="14" xfId="0" applyFont="1" applyBorder="1"/>
    <xf numFmtId="0" fontId="35" fillId="0" borderId="15" xfId="0" applyFont="1" applyBorder="1"/>
    <xf numFmtId="0" fontId="35" fillId="0" borderId="26" xfId="0" applyFont="1" applyBorder="1"/>
    <xf numFmtId="0" fontId="39" fillId="0" borderId="25" xfId="0" applyFont="1" applyBorder="1" applyAlignment="1">
      <alignment horizontal="center"/>
    </xf>
    <xf numFmtId="0" fontId="39" fillId="0" borderId="24" xfId="0" applyFont="1" applyBorder="1" applyAlignment="1">
      <alignment horizontal="center" vertical="top"/>
    </xf>
    <xf numFmtId="43" fontId="0" fillId="0" borderId="27" xfId="0" applyNumberFormat="1" applyBorder="1"/>
    <xf numFmtId="43" fontId="0" fillId="0" borderId="18" xfId="0" applyNumberFormat="1" applyBorder="1"/>
    <xf numFmtId="43" fontId="0" fillId="0" borderId="28" xfId="0" applyNumberFormat="1" applyBorder="1"/>
    <xf numFmtId="0" fontId="0" fillId="0" borderId="29" xfId="0" applyBorder="1" applyAlignment="1"/>
    <xf numFmtId="43" fontId="0" fillId="0" borderId="30" xfId="0" applyNumberFormat="1" applyBorder="1"/>
    <xf numFmtId="0" fontId="5" fillId="0" borderId="20" xfId="0" applyFont="1" applyBorder="1" applyAlignment="1">
      <alignment horizontal="right"/>
    </xf>
    <xf numFmtId="0" fontId="26" fillId="0" borderId="0" xfId="0" applyFont="1" applyProtection="1"/>
    <xf numFmtId="0" fontId="26" fillId="0" borderId="31" xfId="0" applyFont="1" applyFill="1" applyBorder="1" applyProtection="1">
      <protection locked="0"/>
    </xf>
    <xf numFmtId="0" fontId="26" fillId="0" borderId="32" xfId="0" applyFont="1" applyFill="1" applyBorder="1" applyProtection="1">
      <protection locked="0"/>
    </xf>
    <xf numFmtId="0" fontId="26" fillId="0" borderId="33" xfId="0" applyFont="1" applyFill="1" applyBorder="1" applyProtection="1">
      <protection locked="0"/>
    </xf>
    <xf numFmtId="0" fontId="14" fillId="0" borderId="5" xfId="0" applyFont="1" applyBorder="1"/>
    <xf numFmtId="43" fontId="28" fillId="0" borderId="0" xfId="0" applyNumberFormat="1" applyFont="1" applyBorder="1" applyAlignment="1">
      <alignment horizontal="left" vertical="top"/>
    </xf>
    <xf numFmtId="0" fontId="0" fillId="0" borderId="0" xfId="0" applyProtection="1"/>
    <xf numFmtId="0" fontId="8" fillId="0" borderId="0" xfId="0" applyFont="1" applyProtection="1"/>
    <xf numFmtId="0" fontId="3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9" fillId="0" borderId="0" xfId="0" applyFont="1" applyFill="1" applyBorder="1" applyAlignment="1" applyProtection="1">
      <alignment vertical="top"/>
    </xf>
    <xf numFmtId="0" fontId="49" fillId="0" borderId="0" xfId="0" applyFont="1" applyAlignment="1" applyProtection="1">
      <alignment horizontal="center"/>
    </xf>
    <xf numFmtId="0" fontId="3" fillId="0" borderId="34" xfId="0" applyFont="1" applyBorder="1" applyProtection="1"/>
    <xf numFmtId="0" fontId="3" fillId="0" borderId="32" xfId="0" applyFont="1" applyBorder="1" applyProtection="1"/>
    <xf numFmtId="0" fontId="3" fillId="0" borderId="33" xfId="0" applyFont="1" applyBorder="1" applyProtection="1"/>
    <xf numFmtId="0" fontId="29" fillId="0" borderId="35" xfId="0" applyFont="1" applyBorder="1" applyAlignment="1" applyProtection="1">
      <alignment horizontal="right" indent="1"/>
    </xf>
    <xf numFmtId="0" fontId="26" fillId="0" borderId="0" xfId="0" applyFont="1" applyBorder="1" applyProtection="1"/>
    <xf numFmtId="0" fontId="29" fillId="0" borderId="36" xfId="0" applyFont="1" applyBorder="1" applyAlignment="1" applyProtection="1">
      <alignment vertical="center"/>
    </xf>
    <xf numFmtId="0" fontId="3" fillId="0" borderId="31" xfId="0" applyFont="1" applyBorder="1" applyProtection="1"/>
    <xf numFmtId="0" fontId="4" fillId="0" borderId="36" xfId="0" applyFont="1" applyBorder="1" applyAlignment="1" applyProtection="1">
      <alignment horizontal="right" indent="1"/>
    </xf>
    <xf numFmtId="0" fontId="5" fillId="0" borderId="35" xfId="0" applyFont="1" applyBorder="1" applyAlignment="1" applyProtection="1">
      <alignment horizontal="right" wrapText="1" indent="1"/>
    </xf>
    <xf numFmtId="0" fontId="3" fillId="0" borderId="31" xfId="0" applyFont="1" applyBorder="1" applyAlignment="1" applyProtection="1"/>
    <xf numFmtId="0" fontId="3" fillId="0" borderId="37" xfId="0" applyFont="1" applyBorder="1" applyProtection="1"/>
    <xf numFmtId="0" fontId="0" fillId="0" borderId="0" xfId="0" applyBorder="1" applyProtection="1"/>
    <xf numFmtId="0" fontId="8" fillId="0" borderId="0" xfId="0" applyFont="1" applyBorder="1" applyProtection="1"/>
    <xf numFmtId="0" fontId="27" fillId="0" borderId="0" xfId="0" applyFont="1" applyBorder="1" applyAlignment="1" applyProtection="1">
      <alignment horizontal="left"/>
    </xf>
    <xf numFmtId="0" fontId="20" fillId="0" borderId="38" xfId="0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9" fillId="0" borderId="31" xfId="0" applyFont="1" applyFill="1" applyBorder="1" applyProtection="1"/>
    <xf numFmtId="0" fontId="9" fillId="0" borderId="32" xfId="0" applyFont="1" applyFill="1" applyBorder="1" applyProtection="1"/>
    <xf numFmtId="0" fontId="9" fillId="0" borderId="33" xfId="0" applyFont="1" applyFill="1" applyBorder="1" applyProtection="1"/>
    <xf numFmtId="0" fontId="5" fillId="0" borderId="39" xfId="0" applyFont="1" applyFill="1" applyBorder="1" applyAlignment="1" applyProtection="1">
      <alignment horizontal="right"/>
    </xf>
    <xf numFmtId="0" fontId="3" fillId="0" borderId="33" xfId="0" applyFont="1" applyFill="1" applyBorder="1" applyProtection="1"/>
    <xf numFmtId="0" fontId="12" fillId="0" borderId="36" xfId="0" applyFont="1" applyFill="1" applyBorder="1" applyProtection="1"/>
    <xf numFmtId="0" fontId="28" fillId="0" borderId="37" xfId="0" applyFont="1" applyFill="1" applyBorder="1" applyAlignment="1" applyProtection="1">
      <alignment horizontal="center" vertical="top"/>
    </xf>
    <xf numFmtId="0" fontId="0" fillId="0" borderId="0" xfId="0" applyAlignment="1" applyProtection="1"/>
    <xf numFmtId="0" fontId="26" fillId="0" borderId="0" xfId="0" applyFont="1" applyAlignment="1" applyProtection="1"/>
    <xf numFmtId="0" fontId="8" fillId="0" borderId="32" xfId="0" applyFont="1" applyBorder="1" applyProtection="1"/>
    <xf numFmtId="171" fontId="26" fillId="0" borderId="40" xfId="0" applyNumberFormat="1" applyFont="1" applyFill="1" applyBorder="1" applyProtection="1"/>
    <xf numFmtId="39" fontId="26" fillId="0" borderId="41" xfId="0" applyNumberFormat="1" applyFont="1" applyFill="1" applyBorder="1" applyProtection="1">
      <protection locked="0"/>
    </xf>
    <xf numFmtId="39" fontId="26" fillId="0" borderId="42" xfId="0" applyNumberFormat="1" applyFont="1" applyFill="1" applyBorder="1" applyProtection="1"/>
    <xf numFmtId="39" fontId="26" fillId="0" borderId="14" xfId="0" applyNumberFormat="1" applyFont="1" applyBorder="1" applyProtection="1">
      <protection locked="0"/>
    </xf>
    <xf numFmtId="39" fontId="26" fillId="0" borderId="15" xfId="0" applyNumberFormat="1" applyFont="1" applyBorder="1" applyProtection="1">
      <protection locked="0"/>
    </xf>
    <xf numFmtId="0" fontId="23" fillId="0" borderId="0" xfId="0" applyFont="1" applyAlignment="1" applyProtection="1">
      <alignment horizontal="left" vertical="center"/>
    </xf>
    <xf numFmtId="0" fontId="3" fillId="0" borderId="4" xfId="0" applyFont="1" applyBorder="1" applyProtection="1"/>
    <xf numFmtId="0" fontId="29" fillId="0" borderId="43" xfId="0" applyFont="1" applyBorder="1" applyAlignment="1" applyProtection="1">
      <alignment horizontal="center"/>
    </xf>
    <xf numFmtId="0" fontId="3" fillId="0" borderId="44" xfId="0" applyFont="1" applyBorder="1" applyProtection="1"/>
    <xf numFmtId="0" fontId="29" fillId="0" borderId="45" xfId="0" applyFont="1" applyBorder="1" applyAlignment="1" applyProtection="1">
      <alignment horizontal="center"/>
    </xf>
    <xf numFmtId="0" fontId="29" fillId="0" borderId="5" xfId="0" applyFont="1" applyBorder="1" applyAlignment="1" applyProtection="1">
      <alignment horizontal="right"/>
    </xf>
    <xf numFmtId="0" fontId="29" fillId="2" borderId="46" xfId="0" applyFont="1" applyFill="1" applyBorder="1" applyAlignment="1" applyProtection="1">
      <alignment horizontal="center"/>
    </xf>
    <xf numFmtId="0" fontId="29" fillId="0" borderId="0" xfId="0" applyFont="1" applyBorder="1" applyAlignment="1" applyProtection="1">
      <alignment vertical="center"/>
    </xf>
    <xf numFmtId="0" fontId="29" fillId="0" borderId="47" xfId="0" applyFont="1" applyBorder="1" applyAlignment="1" applyProtection="1">
      <alignment horizontal="center"/>
    </xf>
    <xf numFmtId="0" fontId="3" fillId="0" borderId="44" xfId="0" applyFont="1" applyFill="1" applyBorder="1" applyProtection="1"/>
    <xf numFmtId="0" fontId="29" fillId="0" borderId="48" xfId="0" applyFont="1" applyBorder="1" applyAlignment="1" applyProtection="1">
      <alignment horizontal="right"/>
    </xf>
    <xf numFmtId="0" fontId="29" fillId="2" borderId="47" xfId="0" applyFont="1" applyFill="1" applyBorder="1" applyAlignment="1" applyProtection="1">
      <alignment horizontal="center"/>
    </xf>
    <xf numFmtId="0" fontId="29" fillId="0" borderId="49" xfId="0" applyFont="1" applyBorder="1" applyAlignment="1" applyProtection="1">
      <alignment horizontal="center" vertical="center"/>
    </xf>
    <xf numFmtId="0" fontId="3" fillId="0" borderId="9" xfId="0" applyFont="1" applyBorder="1" applyProtection="1"/>
    <xf numFmtId="0" fontId="29" fillId="0" borderId="50" xfId="0" applyFont="1" applyBorder="1" applyAlignment="1" applyProtection="1">
      <alignment horizontal="center"/>
    </xf>
    <xf numFmtId="0" fontId="3" fillId="0" borderId="51" xfId="0" applyFont="1" applyBorder="1" applyProtection="1"/>
    <xf numFmtId="0" fontId="29" fillId="0" borderId="45" xfId="0" applyFont="1" applyBorder="1" applyAlignment="1" applyProtection="1">
      <alignment horizontal="center" wrapText="1"/>
    </xf>
    <xf numFmtId="0" fontId="29" fillId="0" borderId="8" xfId="0" applyFont="1" applyBorder="1" applyAlignment="1" applyProtection="1">
      <alignment vertical="center"/>
    </xf>
    <xf numFmtId="0" fontId="29" fillId="2" borderId="52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vertical="center"/>
    </xf>
    <xf numFmtId="0" fontId="29" fillId="0" borderId="53" xfId="0" applyFont="1" applyBorder="1" applyAlignment="1" applyProtection="1">
      <alignment horizontal="center"/>
    </xf>
    <xf numFmtId="0" fontId="29" fillId="0" borderId="54" xfId="0" applyFont="1" applyBorder="1" applyAlignment="1" applyProtection="1">
      <alignment horizontal="right" vertical="center"/>
    </xf>
    <xf numFmtId="0" fontId="29" fillId="0" borderId="54" xfId="0" applyFont="1" applyBorder="1" applyAlignment="1" applyProtection="1">
      <alignment horizontal="center"/>
    </xf>
    <xf numFmtId="0" fontId="29" fillId="0" borderId="0" xfId="0" applyFont="1" applyProtection="1"/>
    <xf numFmtId="0" fontId="49" fillId="0" borderId="0" xfId="0" applyFont="1" applyAlignment="1" applyProtection="1"/>
    <xf numFmtId="0" fontId="23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55" xfId="0" applyFont="1" applyBorder="1" applyAlignment="1" applyProtection="1">
      <alignment horizontal="justify" vertical="center" wrapText="1"/>
    </xf>
    <xf numFmtId="0" fontId="8" fillId="0" borderId="56" xfId="0" applyFont="1" applyBorder="1" applyProtection="1"/>
    <xf numFmtId="0" fontId="8" fillId="0" borderId="57" xfId="0" applyFont="1" applyBorder="1" applyProtection="1"/>
    <xf numFmtId="0" fontId="42" fillId="0" borderId="57" xfId="0" applyFont="1" applyBorder="1" applyProtection="1"/>
    <xf numFmtId="0" fontId="8" fillId="0" borderId="58" xfId="0" applyFont="1" applyBorder="1" applyProtection="1"/>
    <xf numFmtId="0" fontId="5" fillId="0" borderId="59" xfId="0" applyNumberFormat="1" applyFont="1" applyBorder="1" applyAlignment="1" applyProtection="1">
      <alignment horizontal="left" vertical="center" wrapText="1"/>
    </xf>
    <xf numFmtId="0" fontId="5" fillId="0" borderId="39" xfId="0" applyNumberFormat="1" applyFont="1" applyBorder="1" applyAlignment="1" applyProtection="1">
      <alignment horizontal="center" vertical="center"/>
    </xf>
    <xf numFmtId="0" fontId="5" fillId="0" borderId="39" xfId="0" applyNumberFormat="1" applyFont="1" applyBorder="1" applyAlignment="1" applyProtection="1">
      <alignment horizontal="center" vertical="center" wrapText="1"/>
    </xf>
    <xf numFmtId="39" fontId="0" fillId="0" borderId="7" xfId="0" applyNumberFormat="1" applyBorder="1" applyAlignment="1" applyProtection="1">
      <protection locked="0"/>
    </xf>
    <xf numFmtId="39" fontId="0" fillId="0" borderId="7" xfId="0" applyNumberFormat="1" applyBorder="1" applyProtection="1">
      <protection locked="0"/>
    </xf>
    <xf numFmtId="39" fontId="15" fillId="0" borderId="4" xfId="0" applyNumberFormat="1" applyFont="1" applyBorder="1" applyProtection="1">
      <protection locked="0"/>
    </xf>
    <xf numFmtId="39" fontId="16" fillId="0" borderId="44" xfId="0" applyNumberFormat="1" applyFont="1" applyBorder="1" applyProtection="1">
      <protection locked="0"/>
    </xf>
    <xf numFmtId="39" fontId="16" fillId="0" borderId="0" xfId="0" applyNumberFormat="1" applyFont="1" applyBorder="1" applyProtection="1">
      <protection locked="0"/>
    </xf>
    <xf numFmtId="39" fontId="16" fillId="0" borderId="4" xfId="0" applyNumberFormat="1" applyFont="1" applyBorder="1" applyProtection="1">
      <protection locked="0"/>
    </xf>
    <xf numFmtId="39" fontId="16" fillId="0" borderId="5" xfId="0" applyNumberFormat="1" applyFont="1" applyBorder="1" applyProtection="1"/>
    <xf numFmtId="39" fontId="16" fillId="0" borderId="60" xfId="0" applyNumberFormat="1" applyFont="1" applyBorder="1" applyProtection="1"/>
    <xf numFmtId="0" fontId="14" fillId="0" borderId="4" xfId="0" applyFont="1" applyBorder="1" applyProtection="1">
      <protection locked="0"/>
    </xf>
    <xf numFmtId="39" fontId="14" fillId="0" borderId="9" xfId="0" applyNumberFormat="1" applyFont="1" applyBorder="1"/>
    <xf numFmtId="39" fontId="17" fillId="0" borderId="51" xfId="0" applyNumberFormat="1" applyFont="1" applyBorder="1"/>
    <xf numFmtId="39" fontId="17" fillId="0" borderId="9" xfId="0" applyNumberFormat="1" applyFont="1" applyBorder="1"/>
    <xf numFmtId="0" fontId="14" fillId="0" borderId="44" xfId="0" applyFont="1" applyBorder="1" applyProtection="1">
      <protection locked="0"/>
    </xf>
    <xf numFmtId="39" fontId="14" fillId="0" borderId="44" xfId="0" applyNumberFormat="1" applyFont="1" applyBorder="1" applyProtection="1">
      <protection locked="0"/>
    </xf>
    <xf numFmtId="39" fontId="14" fillId="0" borderId="0" xfId="0" applyNumberFormat="1" applyFont="1" applyBorder="1" applyProtection="1">
      <protection locked="0"/>
    </xf>
    <xf numFmtId="39" fontId="16" fillId="0" borderId="5" xfId="0" applyNumberFormat="1" applyFont="1" applyBorder="1"/>
    <xf numFmtId="39" fontId="14" fillId="0" borderId="4" xfId="0" applyNumberFormat="1" applyFont="1" applyBorder="1" applyProtection="1">
      <protection locked="0"/>
    </xf>
    <xf numFmtId="39" fontId="16" fillId="0" borderId="0" xfId="0" applyNumberFormat="1" applyFont="1" applyBorder="1"/>
    <xf numFmtId="39" fontId="17" fillId="0" borderId="5" xfId="0" applyNumberFormat="1" applyFont="1" applyBorder="1"/>
    <xf numFmtId="39" fontId="17" fillId="0" borderId="0" xfId="0" applyNumberFormat="1" applyFont="1" applyBorder="1"/>
    <xf numFmtId="39" fontId="14" fillId="0" borderId="51" xfId="0" applyNumberFormat="1" applyFont="1" applyBorder="1"/>
    <xf numFmtId="39" fontId="14" fillId="0" borderId="8" xfId="0" applyNumberFormat="1" applyFont="1" applyBorder="1"/>
    <xf numFmtId="39" fontId="17" fillId="0" borderId="61" xfId="0" applyNumberFormat="1" applyFont="1" applyBorder="1"/>
    <xf numFmtId="39" fontId="17" fillId="0" borderId="8" xfId="0" applyNumberFormat="1" applyFont="1" applyBorder="1"/>
    <xf numFmtId="39" fontId="17" fillId="0" borderId="44" xfId="0" applyNumberFormat="1" applyFont="1" applyBorder="1" applyProtection="1">
      <protection locked="0"/>
    </xf>
    <xf numFmtId="39" fontId="17" fillId="0" borderId="5" xfId="0" applyNumberFormat="1" applyFont="1" applyBorder="1" applyProtection="1"/>
    <xf numFmtId="39" fontId="17" fillId="0" borderId="0" xfId="0" applyNumberFormat="1" applyFont="1" applyBorder="1" applyProtection="1">
      <protection locked="0"/>
    </xf>
    <xf numFmtId="39" fontId="17" fillId="0" borderId="4" xfId="0" applyNumberFormat="1" applyFont="1" applyBorder="1" applyProtection="1">
      <protection locked="0"/>
    </xf>
    <xf numFmtId="39" fontId="17" fillId="0" borderId="60" xfId="0" applyNumberFormat="1" applyFont="1" applyBorder="1" applyProtection="1"/>
    <xf numFmtId="39" fontId="17" fillId="0" borderId="48" xfId="0" applyNumberFormat="1" applyFont="1" applyBorder="1"/>
    <xf numFmtId="39" fontId="6" fillId="0" borderId="5" xfId="0" applyNumberFormat="1" applyFont="1" applyBorder="1" applyAlignment="1" applyProtection="1"/>
    <xf numFmtId="39" fontId="55" fillId="0" borderId="5" xfId="0" applyNumberFormat="1" applyFont="1" applyBorder="1" applyProtection="1"/>
    <xf numFmtId="39" fontId="55" fillId="0" borderId="61" xfId="0" applyNumberFormat="1" applyFont="1" applyBorder="1"/>
    <xf numFmtId="39" fontId="6" fillId="0" borderId="5" xfId="0" applyNumberFormat="1" applyFont="1" applyBorder="1" applyAlignment="1"/>
    <xf numFmtId="39" fontId="6" fillId="0" borderId="5" xfId="0" applyNumberFormat="1" applyFont="1" applyBorder="1"/>
    <xf numFmtId="39" fontId="6" fillId="0" borderId="61" xfId="0" applyNumberFormat="1" applyFont="1" applyBorder="1"/>
    <xf numFmtId="39" fontId="6" fillId="0" borderId="7" xfId="0" applyNumberFormat="1" applyFont="1" applyBorder="1" applyAlignment="1"/>
    <xf numFmtId="39" fontId="55" fillId="0" borderId="7" xfId="0" applyNumberFormat="1" applyFont="1" applyBorder="1"/>
    <xf numFmtId="39" fontId="0" fillId="0" borderId="4" xfId="0" applyNumberFormat="1" applyBorder="1" applyProtection="1">
      <protection locked="0"/>
    </xf>
    <xf numFmtId="39" fontId="0" fillId="0" borderId="44" xfId="0" applyNumberFormat="1" applyBorder="1" applyProtection="1">
      <protection locked="0"/>
    </xf>
    <xf numFmtId="39" fontId="0" fillId="0" borderId="62" xfId="0" applyNumberFormat="1" applyBorder="1"/>
    <xf numFmtId="14" fontId="0" fillId="0" borderId="2" xfId="0" applyNumberFormat="1" applyBorder="1" applyProtection="1">
      <protection locked="0"/>
    </xf>
    <xf numFmtId="43" fontId="0" fillId="2" borderId="17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43" fontId="0" fillId="2" borderId="2" xfId="0" applyNumberFormat="1" applyFill="1" applyBorder="1" applyProtection="1">
      <protection locked="0"/>
    </xf>
    <xf numFmtId="14" fontId="0" fillId="0" borderId="3" xfId="0" applyNumberFormat="1" applyBorder="1" applyProtection="1">
      <protection locked="0"/>
    </xf>
    <xf numFmtId="43" fontId="0" fillId="2" borderId="63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43" fontId="0" fillId="2" borderId="3" xfId="0" applyNumberFormat="1" applyFill="1" applyBorder="1" applyProtection="1">
      <protection locked="0"/>
    </xf>
    <xf numFmtId="14" fontId="0" fillId="0" borderId="64" xfId="0" applyNumberFormat="1" applyBorder="1" applyProtection="1">
      <protection locked="0"/>
    </xf>
    <xf numFmtId="43" fontId="0" fillId="2" borderId="19" xfId="0" applyNumberFormat="1" applyFill="1" applyBorder="1" applyProtection="1">
      <protection locked="0"/>
    </xf>
    <xf numFmtId="0" fontId="0" fillId="0" borderId="64" xfId="0" applyBorder="1" applyProtection="1">
      <protection locked="0"/>
    </xf>
    <xf numFmtId="43" fontId="0" fillId="2" borderId="64" xfId="0" applyNumberFormat="1" applyFill="1" applyBorder="1" applyProtection="1">
      <protection locked="0"/>
    </xf>
    <xf numFmtId="39" fontId="0" fillId="0" borderId="2" xfId="0" applyNumberFormat="1" applyBorder="1" applyProtection="1">
      <protection locked="0"/>
    </xf>
    <xf numFmtId="39" fontId="0" fillId="0" borderId="3" xfId="0" applyNumberFormat="1" applyBorder="1" applyProtection="1">
      <protection locked="0"/>
    </xf>
    <xf numFmtId="39" fontId="0" fillId="0" borderId="64" xfId="0" applyNumberFormat="1" applyBorder="1" applyProtection="1">
      <protection locked="0"/>
    </xf>
    <xf numFmtId="39" fontId="0" fillId="0" borderId="17" xfId="0" applyNumberFormat="1" applyBorder="1" applyProtection="1">
      <protection locked="0"/>
    </xf>
    <xf numFmtId="39" fontId="0" fillId="0" borderId="63" xfId="0" applyNumberFormat="1" applyBorder="1" applyProtection="1">
      <protection locked="0"/>
    </xf>
    <xf numFmtId="39" fontId="0" fillId="0" borderId="19" xfId="0" applyNumberFormat="1" applyBorder="1" applyProtection="1">
      <protection locked="0"/>
    </xf>
    <xf numFmtId="39" fontId="0" fillId="0" borderId="20" xfId="0" applyNumberFormat="1" applyBorder="1"/>
    <xf numFmtId="39" fontId="0" fillId="0" borderId="16" xfId="0" applyNumberFormat="1" applyBorder="1"/>
    <xf numFmtId="39" fontId="0" fillId="0" borderId="30" xfId="0" applyNumberFormat="1" applyBorder="1" applyProtection="1">
      <protection locked="0"/>
    </xf>
    <xf numFmtId="39" fontId="0" fillId="0" borderId="14" xfId="0" applyNumberFormat="1" applyBorder="1" applyProtection="1">
      <protection locked="0"/>
    </xf>
    <xf numFmtId="39" fontId="0" fillId="0" borderId="65" xfId="0" applyNumberFormat="1" applyBorder="1" applyProtection="1">
      <protection locked="0"/>
    </xf>
    <xf numFmtId="39" fontId="0" fillId="0" borderId="66" xfId="0" applyNumberFormat="1" applyBorder="1" applyProtection="1">
      <protection locked="0"/>
    </xf>
    <xf numFmtId="39" fontId="0" fillId="0" borderId="15" xfId="0" applyNumberFormat="1" applyBorder="1" applyProtection="1">
      <protection locked="0"/>
    </xf>
    <xf numFmtId="39" fontId="0" fillId="0" borderId="67" xfId="0" applyNumberFormat="1" applyBorder="1" applyProtection="1">
      <protection locked="0"/>
    </xf>
    <xf numFmtId="39" fontId="0" fillId="0" borderId="27" xfId="0" applyNumberFormat="1" applyBorder="1" applyProtection="1">
      <protection locked="0"/>
    </xf>
    <xf numFmtId="39" fontId="0" fillId="0" borderId="68" xfId="0" applyNumberFormat="1" applyBorder="1" applyProtection="1">
      <protection locked="0"/>
    </xf>
    <xf numFmtId="39" fontId="0" fillId="0" borderId="69" xfId="0" applyNumberFormat="1" applyBorder="1" applyProtection="1">
      <protection locked="0"/>
    </xf>
    <xf numFmtId="39" fontId="0" fillId="0" borderId="70" xfId="0" applyNumberFormat="1" applyBorder="1" applyProtection="1">
      <protection locked="0"/>
    </xf>
    <xf numFmtId="39" fontId="0" fillId="0" borderId="71" xfId="0" applyNumberFormat="1" applyBorder="1"/>
    <xf numFmtId="39" fontId="0" fillId="0" borderId="26" xfId="0" applyNumberFormat="1" applyBorder="1"/>
    <xf numFmtId="39" fontId="0" fillId="0" borderId="72" xfId="0" applyNumberFormat="1" applyBorder="1"/>
    <xf numFmtId="43" fontId="35" fillId="0" borderId="5" xfId="0" applyNumberFormat="1" applyFont="1" applyBorder="1" applyProtection="1">
      <protection locked="0"/>
    </xf>
    <xf numFmtId="0" fontId="26" fillId="0" borderId="5" xfId="0" applyFont="1" applyBorder="1" applyAlignment="1" applyProtection="1">
      <protection locked="0"/>
    </xf>
    <xf numFmtId="39" fontId="0" fillId="2" borderId="17" xfId="0" applyNumberFormat="1" applyFill="1" applyBorder="1" applyProtection="1">
      <protection locked="0"/>
    </xf>
    <xf numFmtId="39" fontId="0" fillId="2" borderId="2" xfId="0" applyNumberFormat="1" applyFill="1" applyBorder="1" applyProtection="1">
      <protection locked="0"/>
    </xf>
    <xf numFmtId="39" fontId="0" fillId="2" borderId="63" xfId="0" applyNumberFormat="1" applyFill="1" applyBorder="1" applyProtection="1">
      <protection locked="0"/>
    </xf>
    <xf numFmtId="39" fontId="0" fillId="2" borderId="3" xfId="0" applyNumberFormat="1" applyFill="1" applyBorder="1" applyProtection="1">
      <protection locked="0"/>
    </xf>
    <xf numFmtId="39" fontId="0" fillId="2" borderId="19" xfId="0" applyNumberFormat="1" applyFill="1" applyBorder="1" applyProtection="1">
      <protection locked="0"/>
    </xf>
    <xf numFmtId="39" fontId="0" fillId="2" borderId="64" xfId="0" applyNumberFormat="1" applyFill="1" applyBorder="1" applyProtection="1">
      <protection locked="0"/>
    </xf>
    <xf numFmtId="39" fontId="0" fillId="0" borderId="73" xfId="0" applyNumberFormat="1" applyBorder="1" applyProtection="1">
      <protection locked="0"/>
    </xf>
    <xf numFmtId="39" fontId="0" fillId="0" borderId="74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0" fillId="0" borderId="75" xfId="0" applyNumberFormat="1" applyBorder="1" applyAlignment="1" applyProtection="1">
      <protection locked="0"/>
    </xf>
    <xf numFmtId="0" fontId="0" fillId="0" borderId="63" xfId="0" applyNumberFormat="1" applyBorder="1" applyProtection="1">
      <protection locked="0"/>
    </xf>
    <xf numFmtId="0" fontId="0" fillId="0" borderId="63" xfId="0" applyNumberFormat="1" applyBorder="1" applyAlignment="1" applyProtection="1">
      <protection locked="0"/>
    </xf>
    <xf numFmtId="0" fontId="0" fillId="0" borderId="19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64" xfId="0" applyNumberFormat="1" applyBorder="1" applyProtection="1">
      <protection locked="0"/>
    </xf>
    <xf numFmtId="0" fontId="0" fillId="0" borderId="0" xfId="0" applyAlignment="1" applyProtection="1">
      <alignment horizontal="right"/>
    </xf>
    <xf numFmtId="4" fontId="12" fillId="0" borderId="76" xfId="0" applyNumberFormat="1" applyFont="1" applyBorder="1" applyAlignment="1" applyProtection="1">
      <alignment vertical="center"/>
    </xf>
    <xf numFmtId="4" fontId="40" fillId="0" borderId="0" xfId="0" applyNumberFormat="1" applyFont="1" applyBorder="1" applyAlignment="1" applyProtection="1">
      <alignment vertical="center"/>
    </xf>
    <xf numFmtId="4" fontId="0" fillId="0" borderId="0" xfId="0" applyNumberFormat="1" applyProtection="1"/>
    <xf numFmtId="39" fontId="26" fillId="0" borderId="25" xfId="0" applyNumberFormat="1" applyFont="1" applyBorder="1" applyProtection="1">
      <protection locked="0"/>
    </xf>
    <xf numFmtId="39" fontId="26" fillId="0" borderId="73" xfId="0" applyNumberFormat="1" applyFont="1" applyBorder="1" applyProtection="1">
      <protection locked="0"/>
    </xf>
    <xf numFmtId="39" fontId="26" fillId="0" borderId="77" xfId="0" applyNumberFormat="1" applyFont="1" applyBorder="1" applyProtection="1">
      <protection locked="0"/>
    </xf>
    <xf numFmtId="39" fontId="26" fillId="0" borderId="15" xfId="0" applyNumberFormat="1" applyFont="1" applyBorder="1" applyProtection="1"/>
    <xf numFmtId="0" fontId="39" fillId="0" borderId="78" xfId="0" applyFont="1" applyFill="1" applyBorder="1" applyAlignment="1" applyProtection="1">
      <alignment horizontal="center" vertical="center" wrapText="1"/>
    </xf>
    <xf numFmtId="39" fontId="26" fillId="0" borderId="79" xfId="0" applyNumberFormat="1" applyFont="1" applyBorder="1" applyProtection="1">
      <protection locked="0"/>
    </xf>
    <xf numFmtId="39" fontId="26" fillId="0" borderId="80" xfId="0" applyNumberFormat="1" applyFont="1" applyBorder="1" applyProtection="1">
      <protection locked="0"/>
    </xf>
    <xf numFmtId="39" fontId="26" fillId="0" borderId="81" xfId="0" applyNumberFormat="1" applyFont="1" applyBorder="1" applyProtection="1">
      <protection locked="0"/>
    </xf>
    <xf numFmtId="39" fontId="6" fillId="0" borderId="26" xfId="0" applyNumberFormat="1" applyFont="1" applyBorder="1" applyProtection="1">
      <protection locked="0"/>
    </xf>
    <xf numFmtId="39" fontId="6" fillId="0" borderId="82" xfId="0" applyNumberFormat="1" applyFont="1" applyBorder="1" applyProtection="1">
      <protection locked="0"/>
    </xf>
    <xf numFmtId="39" fontId="6" fillId="0" borderId="40" xfId="0" applyNumberFormat="1" applyFont="1" applyBorder="1" applyProtection="1">
      <protection locked="0"/>
    </xf>
    <xf numFmtId="39" fontId="6" fillId="0" borderId="82" xfId="0" applyNumberFormat="1" applyFont="1" applyBorder="1" applyAlignment="1" applyProtection="1">
      <alignment horizontal="right"/>
      <protection locked="0"/>
    </xf>
    <xf numFmtId="39" fontId="26" fillId="0" borderId="73" xfId="0" applyNumberFormat="1" applyFont="1" applyFill="1" applyBorder="1" applyProtection="1">
      <protection locked="0"/>
    </xf>
    <xf numFmtId="171" fontId="26" fillId="0" borderId="26" xfId="0" applyNumberFormat="1" applyFont="1" applyFill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39" fillId="0" borderId="54" xfId="0" applyFont="1" applyFill="1" applyBorder="1" applyAlignment="1" applyProtection="1">
      <alignment horizontal="center" vertical="center" wrapText="1"/>
    </xf>
    <xf numFmtId="0" fontId="39" fillId="0" borderId="83" xfId="0" applyFont="1" applyFill="1" applyBorder="1" applyAlignment="1" applyProtection="1">
      <alignment horizontal="center" vertical="center" wrapText="1"/>
    </xf>
    <xf numFmtId="0" fontId="3" fillId="0" borderId="84" xfId="0" applyFont="1" applyBorder="1" applyProtection="1"/>
    <xf numFmtId="0" fontId="29" fillId="0" borderId="37" xfId="0" applyFont="1" applyBorder="1" applyAlignment="1" applyProtection="1">
      <alignment horizontal="right" indent="1"/>
    </xf>
    <xf numFmtId="0" fontId="19" fillId="0" borderId="35" xfId="0" applyFont="1" applyFill="1" applyBorder="1" applyAlignment="1" applyProtection="1">
      <alignment horizontal="left" vertical="top"/>
    </xf>
    <xf numFmtId="0" fontId="9" fillId="0" borderId="34" xfId="0" applyFont="1" applyFill="1" applyBorder="1" applyProtection="1"/>
    <xf numFmtId="3" fontId="8" fillId="0" borderId="85" xfId="0" applyNumberFormat="1" applyFont="1" applyFill="1" applyBorder="1" applyProtection="1">
      <protection locked="0"/>
    </xf>
    <xf numFmtId="3" fontId="8" fillId="0" borderId="9" xfId="0" applyNumberFormat="1" applyFont="1" applyFill="1" applyBorder="1" applyProtection="1"/>
    <xf numFmtId="3" fontId="8" fillId="0" borderId="86" xfId="0" applyNumberFormat="1" applyFont="1" applyFill="1" applyBorder="1" applyProtection="1">
      <protection locked="0"/>
    </xf>
    <xf numFmtId="3" fontId="8" fillId="0" borderId="51" xfId="0" applyNumberFormat="1" applyFont="1" applyFill="1" applyBorder="1" applyProtection="1"/>
    <xf numFmtId="0" fontId="3" fillId="0" borderId="84" xfId="0" applyFont="1" applyFill="1" applyBorder="1" applyProtection="1"/>
    <xf numFmtId="3" fontId="8" fillId="0" borderId="41" xfId="0" applyNumberFormat="1" applyFont="1" applyFill="1" applyBorder="1" applyProtection="1">
      <protection locked="0"/>
    </xf>
    <xf numFmtId="3" fontId="8" fillId="0" borderId="87" xfId="0" applyNumberFormat="1" applyFont="1" applyFill="1" applyBorder="1" applyProtection="1"/>
    <xf numFmtId="3" fontId="8" fillId="0" borderId="40" xfId="0" applyNumberFormat="1" applyFont="1" applyFill="1" applyBorder="1" applyProtection="1"/>
    <xf numFmtId="0" fontId="8" fillId="0" borderId="0" xfId="0" applyFont="1" applyFill="1" applyBorder="1" applyProtection="1"/>
    <xf numFmtId="3" fontId="8" fillId="0" borderId="42" xfId="0" applyNumberFormat="1" applyFont="1" applyFill="1" applyBorder="1" applyProtection="1"/>
    <xf numFmtId="0" fontId="44" fillId="0" borderId="0" xfId="0" applyFont="1" applyAlignment="1" applyProtection="1"/>
    <xf numFmtId="0" fontId="44" fillId="0" borderId="0" xfId="0" applyFont="1" applyAlignment="1" applyProtection="1">
      <alignment horizontal="right" vertical="top"/>
    </xf>
    <xf numFmtId="0" fontId="57" fillId="0" borderId="0" xfId="0" applyFont="1" applyAlignment="1" applyProtection="1">
      <alignment vertical="top"/>
    </xf>
    <xf numFmtId="0" fontId="22" fillId="0" borderId="0" xfId="0" applyFont="1" applyBorder="1" applyAlignment="1" applyProtection="1">
      <alignment horizontal="center"/>
    </xf>
    <xf numFmtId="0" fontId="8" fillId="0" borderId="0" xfId="0" applyFont="1" applyAlignment="1" applyProtection="1"/>
    <xf numFmtId="0" fontId="9" fillId="0" borderId="34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8" fillId="0" borderId="32" xfId="0" applyFont="1" applyBorder="1" applyProtection="1">
      <protection locked="0"/>
    </xf>
    <xf numFmtId="0" fontId="8" fillId="0" borderId="32" xfId="0" applyFont="1" applyBorder="1" applyAlignment="1" applyProtection="1">
      <alignment horizontal="center"/>
      <protection locked="0"/>
    </xf>
    <xf numFmtId="3" fontId="8" fillId="0" borderId="32" xfId="0" applyNumberFormat="1" applyFont="1" applyFill="1" applyBorder="1" applyAlignment="1" applyProtection="1">
      <alignment horizontal="center"/>
      <protection locked="0"/>
    </xf>
    <xf numFmtId="3" fontId="8" fillId="0" borderId="34" xfId="0" applyNumberFormat="1" applyFont="1" applyFill="1" applyBorder="1" applyProtection="1"/>
    <xf numFmtId="3" fontId="8" fillId="0" borderId="32" xfId="0" applyNumberFormat="1" applyFont="1" applyFill="1" applyBorder="1" applyProtection="1"/>
    <xf numFmtId="3" fontId="8" fillId="0" borderId="84" xfId="0" applyNumberFormat="1" applyFont="1" applyFill="1" applyBorder="1" applyProtection="1"/>
    <xf numFmtId="0" fontId="0" fillId="0" borderId="0" xfId="0" applyAlignment="1" applyProtection="1">
      <alignment vertical="top"/>
    </xf>
    <xf numFmtId="0" fontId="9" fillId="0" borderId="0" xfId="1" applyFont="1" applyFill="1" applyBorder="1" applyAlignment="1" applyProtection="1">
      <alignment vertical="top"/>
    </xf>
    <xf numFmtId="3" fontId="29" fillId="0" borderId="1" xfId="1" applyNumberFormat="1" applyFont="1" applyFill="1" applyBorder="1" applyAlignment="1" applyProtection="1">
      <alignment horizontal="center" vertical="center" wrapText="1"/>
    </xf>
    <xf numFmtId="3" fontId="29" fillId="0" borderId="0" xfId="1" applyNumberFormat="1" applyFont="1" applyFill="1" applyBorder="1" applyAlignment="1" applyProtection="1">
      <alignment horizontal="center" vertical="center" wrapText="1"/>
    </xf>
    <xf numFmtId="0" fontId="3" fillId="0" borderId="39" xfId="1" applyFont="1" applyBorder="1" applyAlignment="1" applyProtection="1">
      <alignment horizontal="center" vertical="center" wrapText="1"/>
    </xf>
    <xf numFmtId="0" fontId="3" fillId="0" borderId="63" xfId="1" applyFont="1" applyBorder="1" applyAlignment="1" applyProtection="1">
      <alignment horizontal="center" vertical="top" wrapText="1"/>
    </xf>
    <xf numFmtId="166" fontId="22" fillId="0" borderId="36" xfId="1" applyNumberFormat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166" fontId="22" fillId="0" borderId="37" xfId="1" applyNumberFormat="1" applyFont="1" applyBorder="1" applyAlignment="1" applyProtection="1">
      <alignment horizontal="center" vertical="center"/>
    </xf>
    <xf numFmtId="166" fontId="3" fillId="0" borderId="24" xfId="1" applyNumberFormat="1" applyFont="1" applyBorder="1" applyAlignment="1" applyProtection="1">
      <alignment horizontal="center" vertical="center"/>
    </xf>
    <xf numFmtId="0" fontId="22" fillId="0" borderId="35" xfId="1" applyFont="1" applyBorder="1" applyAlignment="1" applyProtection="1">
      <alignment horizontal="center"/>
    </xf>
    <xf numFmtId="0" fontId="62" fillId="0" borderId="0" xfId="1" applyFont="1" applyProtection="1"/>
    <xf numFmtId="0" fontId="66" fillId="0" borderId="0" xfId="0" applyFont="1"/>
    <xf numFmtId="0" fontId="77" fillId="0" borderId="0" xfId="1" applyFont="1" applyBorder="1" applyAlignment="1" applyProtection="1">
      <alignment horizontal="left" vertical="center"/>
    </xf>
    <xf numFmtId="0" fontId="77" fillId="0" borderId="8" xfId="1" applyFont="1" applyBorder="1" applyAlignment="1" applyProtection="1">
      <alignment horizontal="left"/>
    </xf>
    <xf numFmtId="0" fontId="77" fillId="0" borderId="0" xfId="1" applyFont="1" applyBorder="1" applyAlignment="1" applyProtection="1">
      <alignment horizontal="right"/>
    </xf>
    <xf numFmtId="3" fontId="78" fillId="0" borderId="8" xfId="1" applyNumberFormat="1" applyFont="1" applyBorder="1" applyAlignment="1" applyProtection="1">
      <alignment horizontal="left" vertical="center" wrapText="1"/>
      <protection locked="0"/>
    </xf>
    <xf numFmtId="0" fontId="77" fillId="0" borderId="11" xfId="1" applyFont="1" applyBorder="1" applyAlignment="1" applyProtection="1">
      <alignment horizontal="left"/>
    </xf>
    <xf numFmtId="0" fontId="77" fillId="0" borderId="0" xfId="1" applyFont="1" applyBorder="1" applyAlignment="1" applyProtection="1">
      <alignment horizontal="left"/>
    </xf>
    <xf numFmtId="0" fontId="77" fillId="0" borderId="0" xfId="1" applyFont="1" applyBorder="1" applyAlignment="1" applyProtection="1"/>
    <xf numFmtId="0" fontId="77" fillId="0" borderId="0" xfId="1" applyFont="1" applyBorder="1" applyAlignment="1" applyProtection="1">
      <alignment horizontal="left" vertical="center" wrapText="1"/>
    </xf>
    <xf numFmtId="0" fontId="77" fillId="0" borderId="0" xfId="1" applyFont="1" applyBorder="1" applyAlignment="1" applyProtection="1">
      <alignment horizontal="left" wrapText="1"/>
    </xf>
    <xf numFmtId="0" fontId="77" fillId="0" borderId="54" xfId="1" applyFont="1" applyBorder="1" applyAlignment="1" applyProtection="1">
      <alignment wrapText="1"/>
    </xf>
    <xf numFmtId="0" fontId="77" fillId="0" borderId="11" xfId="1" applyFont="1" applyBorder="1" applyAlignment="1" applyProtection="1">
      <alignment horizontal="left" wrapText="1"/>
    </xf>
    <xf numFmtId="0" fontId="77" fillId="0" borderId="0" xfId="1" applyFont="1" applyBorder="1" applyAlignment="1" applyProtection="1">
      <alignment wrapText="1"/>
    </xf>
    <xf numFmtId="3" fontId="62" fillId="0" borderId="0" xfId="1" applyNumberFormat="1" applyFont="1" applyBorder="1" applyAlignment="1" applyProtection="1"/>
    <xf numFmtId="0" fontId="79" fillId="0" borderId="8" xfId="1" applyFont="1" applyBorder="1" applyAlignment="1" applyProtection="1">
      <alignment vertical="center" wrapText="1"/>
    </xf>
    <xf numFmtId="0" fontId="77" fillId="0" borderId="11" xfId="1" applyFont="1" applyBorder="1" applyAlignment="1" applyProtection="1">
      <alignment horizontal="right"/>
    </xf>
    <xf numFmtId="0" fontId="62" fillId="0" borderId="8" xfId="1" applyFont="1" applyBorder="1" applyProtection="1"/>
    <xf numFmtId="0" fontId="62" fillId="0" borderId="0" xfId="1" applyFont="1" applyAlignment="1" applyProtection="1">
      <alignment vertical="center"/>
    </xf>
    <xf numFmtId="0" fontId="82" fillId="0" borderId="11" xfId="1" applyFont="1" applyBorder="1" applyAlignment="1" applyProtection="1">
      <alignment horizontal="left" vertical="center"/>
    </xf>
    <xf numFmtId="0" fontId="82" fillId="0" borderId="0" xfId="1" applyFont="1" applyBorder="1" applyAlignment="1" applyProtection="1">
      <alignment horizontal="left" vertical="center" wrapText="1"/>
    </xf>
    <xf numFmtId="0" fontId="83" fillId="0" borderId="0" xfId="1" applyFont="1" applyBorder="1" applyAlignment="1" applyProtection="1">
      <alignment horizontal="right" wrapText="1"/>
    </xf>
    <xf numFmtId="3" fontId="77" fillId="0" borderId="0" xfId="1" applyNumberFormat="1" applyFont="1" applyBorder="1" applyAlignment="1" applyProtection="1">
      <protection locked="0"/>
    </xf>
    <xf numFmtId="0" fontId="68" fillId="0" borderId="8" xfId="1" applyFont="1" applyBorder="1" applyAlignment="1" applyProtection="1">
      <alignment vertical="center" wrapText="1"/>
    </xf>
    <xf numFmtId="0" fontId="62" fillId="0" borderId="0" xfId="1" applyFont="1" applyBorder="1" applyProtection="1"/>
    <xf numFmtId="0" fontId="74" fillId="0" borderId="0" xfId="1" applyFont="1" applyBorder="1" applyAlignment="1" applyProtection="1">
      <alignment horizontal="center" vertical="center"/>
    </xf>
    <xf numFmtId="0" fontId="74" fillId="0" borderId="88" xfId="1" applyFont="1" applyFill="1" applyBorder="1" applyAlignment="1" applyProtection="1"/>
    <xf numFmtId="0" fontId="74" fillId="0" borderId="18" xfId="1" applyFont="1" applyFill="1" applyBorder="1" applyAlignment="1" applyProtection="1"/>
    <xf numFmtId="0" fontId="74" fillId="0" borderId="42" xfId="1" applyFont="1" applyFill="1" applyBorder="1" applyAlignment="1" applyProtection="1"/>
    <xf numFmtId="0" fontId="77" fillId="0" borderId="11" xfId="1" applyFont="1" applyBorder="1" applyAlignment="1" applyProtection="1">
      <alignment vertical="center"/>
    </xf>
    <xf numFmtId="0" fontId="77" fillId="0" borderId="0" xfId="1" applyFont="1" applyBorder="1" applyAlignment="1" applyProtection="1">
      <alignment vertical="center"/>
    </xf>
    <xf numFmtId="0" fontId="62" fillId="0" borderId="0" xfId="1" applyFont="1" applyBorder="1" applyAlignment="1" applyProtection="1">
      <alignment vertical="top"/>
    </xf>
    <xf numFmtId="0" fontId="62" fillId="0" borderId="8" xfId="1" applyFont="1" applyBorder="1" applyAlignment="1" applyProtection="1">
      <alignment vertical="top"/>
    </xf>
    <xf numFmtId="0" fontId="77" fillId="0" borderId="11" xfId="1" applyFont="1" applyBorder="1" applyAlignment="1" applyProtection="1">
      <alignment horizontal="right" vertical="top"/>
    </xf>
    <xf numFmtId="0" fontId="77" fillId="0" borderId="0" xfId="1" applyFont="1" applyBorder="1" applyAlignment="1" applyProtection="1">
      <alignment horizontal="right" vertical="top"/>
    </xf>
    <xf numFmtId="3" fontId="72" fillId="0" borderId="0" xfId="1" applyNumberFormat="1" applyFont="1" applyBorder="1" applyAlignment="1" applyProtection="1">
      <protection locked="0"/>
    </xf>
    <xf numFmtId="0" fontId="83" fillId="0" borderId="8" xfId="1" applyFont="1" applyFill="1" applyBorder="1" applyAlignment="1" applyProtection="1">
      <alignment vertical="center"/>
    </xf>
    <xf numFmtId="0" fontId="77" fillId="0" borderId="11" xfId="1" applyFont="1" applyBorder="1" applyAlignment="1" applyProtection="1">
      <alignment vertical="center" wrapText="1"/>
    </xf>
    <xf numFmtId="0" fontId="77" fillId="0" borderId="0" xfId="1" applyFont="1" applyBorder="1" applyAlignment="1" applyProtection="1">
      <alignment vertical="center" wrapText="1"/>
    </xf>
    <xf numFmtId="0" fontId="62" fillId="0" borderId="11" xfId="1" applyFont="1" applyBorder="1" applyAlignment="1" applyProtection="1">
      <alignment horizontal="right" vertical="center" wrapText="1"/>
    </xf>
    <xf numFmtId="0" fontId="62" fillId="0" borderId="0" xfId="1" applyFont="1" applyBorder="1" applyAlignment="1" applyProtection="1">
      <alignment horizontal="right" vertical="center" wrapText="1"/>
    </xf>
    <xf numFmtId="0" fontId="66" fillId="0" borderId="0" xfId="0" applyFont="1" applyBorder="1" applyAlignment="1">
      <alignment wrapText="1"/>
    </xf>
    <xf numFmtId="3" fontId="72" fillId="0" borderId="54" xfId="1" applyNumberFormat="1" applyFont="1" applyBorder="1" applyAlignment="1" applyProtection="1">
      <protection locked="0"/>
    </xf>
    <xf numFmtId="0" fontId="74" fillId="0" borderId="8" xfId="1" applyFont="1" applyBorder="1" applyAlignment="1" applyProtection="1">
      <alignment horizontal="center" vertical="center"/>
    </xf>
    <xf numFmtId="3" fontId="72" fillId="0" borderId="4" xfId="1" applyNumberFormat="1" applyFont="1" applyBorder="1" applyAlignment="1" applyProtection="1">
      <protection locked="0"/>
    </xf>
    <xf numFmtId="0" fontId="62" fillId="0" borderId="0" xfId="1" applyFont="1" applyBorder="1" applyAlignment="1" applyProtection="1">
      <alignment vertical="center"/>
    </xf>
    <xf numFmtId="0" fontId="71" fillId="0" borderId="11" xfId="1" applyFont="1" applyBorder="1" applyAlignment="1" applyProtection="1">
      <alignment vertical="center"/>
    </xf>
    <xf numFmtId="0" fontId="71" fillId="0" borderId="0" xfId="1" applyFont="1" applyBorder="1" applyAlignment="1" applyProtection="1">
      <alignment vertical="center"/>
    </xf>
    <xf numFmtId="0" fontId="77" fillId="0" borderId="0" xfId="1" applyFont="1" applyBorder="1" applyAlignment="1" applyProtection="1">
      <alignment horizontal="right" vertical="center"/>
    </xf>
    <xf numFmtId="0" fontId="64" fillId="0" borderId="0" xfId="1" applyFont="1" applyBorder="1" applyAlignment="1" applyProtection="1">
      <alignment horizontal="center" vertical="center" wrapText="1"/>
    </xf>
    <xf numFmtId="0" fontId="64" fillId="0" borderId="8" xfId="1" applyFont="1" applyBorder="1" applyAlignment="1" applyProtection="1">
      <alignment horizontal="center" vertical="center" wrapText="1"/>
    </xf>
    <xf numFmtId="0" fontId="86" fillId="0" borderId="89" xfId="1" applyFont="1" applyFill="1" applyBorder="1" applyAlignment="1" applyProtection="1">
      <alignment horizontal="center" vertical="center"/>
    </xf>
    <xf numFmtId="0" fontId="86" fillId="0" borderId="5" xfId="1" applyFont="1" applyFill="1" applyBorder="1" applyAlignment="1" applyProtection="1">
      <alignment horizontal="center" vertical="center"/>
    </xf>
    <xf numFmtId="0" fontId="86" fillId="0" borderId="0" xfId="1" applyFont="1" applyFill="1" applyBorder="1" applyAlignment="1" applyProtection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86" fillId="0" borderId="11" xfId="1" applyFont="1" applyFill="1" applyBorder="1" applyAlignment="1" applyProtection="1">
      <alignment horizontal="center" vertical="center"/>
    </xf>
    <xf numFmtId="0" fontId="108" fillId="0" borderId="8" xfId="0" applyFont="1" applyBorder="1" applyAlignment="1">
      <alignment horizontal="center" vertical="center"/>
    </xf>
    <xf numFmtId="0" fontId="87" fillId="0" borderId="0" xfId="1" applyFont="1" applyFill="1" applyBorder="1" applyAlignment="1" applyProtection="1">
      <alignment horizontal="center" vertical="center"/>
    </xf>
    <xf numFmtId="0" fontId="109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center" vertical="center"/>
    </xf>
    <xf numFmtId="0" fontId="88" fillId="0" borderId="0" xfId="1" applyFont="1" applyFill="1" applyBorder="1" applyAlignment="1" applyProtection="1">
      <alignment horizontal="center" vertical="center"/>
    </xf>
    <xf numFmtId="0" fontId="89" fillId="0" borderId="0" xfId="1" quotePrefix="1" applyFont="1" applyFill="1" applyBorder="1" applyAlignment="1" applyProtection="1">
      <alignment horizontal="center" vertical="center"/>
    </xf>
    <xf numFmtId="0" fontId="90" fillId="0" borderId="0" xfId="1" applyFont="1" applyFill="1" applyBorder="1" applyAlignment="1" applyProtection="1">
      <alignment horizontal="center" vertical="center"/>
    </xf>
    <xf numFmtId="0" fontId="86" fillId="0" borderId="54" xfId="1" applyFont="1" applyFill="1" applyBorder="1" applyAlignment="1" applyProtection="1">
      <alignment horizontal="center" vertical="center"/>
    </xf>
    <xf numFmtId="0" fontId="77" fillId="0" borderId="11" xfId="1" applyFont="1" applyFill="1" applyBorder="1" applyAlignment="1" applyProtection="1">
      <alignment horizontal="left" vertical="center" wrapText="1"/>
    </xf>
    <xf numFmtId="0" fontId="77" fillId="0" borderId="0" xfId="1" applyFont="1" applyFill="1" applyBorder="1" applyAlignment="1" applyProtection="1">
      <alignment horizontal="left" vertical="center" wrapText="1"/>
    </xf>
    <xf numFmtId="0" fontId="77" fillId="0" borderId="0" xfId="1" applyFont="1" applyFill="1" applyBorder="1" applyAlignment="1" applyProtection="1">
      <alignment horizontal="center" vertical="center" wrapText="1"/>
    </xf>
    <xf numFmtId="0" fontId="91" fillId="0" borderId="0" xfId="1" quotePrefix="1" applyFont="1" applyFill="1" applyBorder="1" applyAlignment="1" applyProtection="1">
      <alignment horizontal="center"/>
    </xf>
    <xf numFmtId="0" fontId="108" fillId="0" borderId="0" xfId="0" applyFont="1" applyBorder="1" applyAlignment="1">
      <alignment horizontal="center"/>
    </xf>
    <xf numFmtId="0" fontId="108" fillId="0" borderId="5" xfId="0" applyFont="1" applyBorder="1" applyAlignment="1">
      <alignment horizontal="center" vertical="center"/>
    </xf>
    <xf numFmtId="0" fontId="108" fillId="0" borderId="61" xfId="0" applyFont="1" applyBorder="1" applyAlignment="1">
      <alignment horizontal="center" vertical="center"/>
    </xf>
    <xf numFmtId="0" fontId="96" fillId="0" borderId="0" xfId="0" applyFont="1" applyAlignment="1" applyProtection="1">
      <alignment horizontal="center"/>
    </xf>
    <xf numFmtId="0" fontId="96" fillId="0" borderId="0" xfId="0" applyFont="1" applyProtection="1"/>
    <xf numFmtId="0" fontId="97" fillId="0" borderId="8" xfId="0" applyFont="1" applyBorder="1" applyAlignment="1" applyProtection="1">
      <alignment horizontal="center"/>
    </xf>
    <xf numFmtId="0" fontId="96" fillId="0" borderId="0" xfId="0" applyFont="1" applyBorder="1" applyProtection="1"/>
    <xf numFmtId="0" fontId="96" fillId="2" borderId="0" xfId="0" applyFont="1" applyFill="1" applyProtection="1"/>
    <xf numFmtId="0" fontId="96" fillId="0" borderId="0" xfId="0" applyFont="1" applyAlignment="1" applyProtection="1"/>
    <xf numFmtId="0" fontId="106" fillId="0" borderId="90" xfId="0" applyFont="1" applyBorder="1" applyProtection="1">
      <protection locked="0"/>
    </xf>
    <xf numFmtId="0" fontId="96" fillId="0" borderId="30" xfId="0" applyFont="1" applyBorder="1" applyProtection="1">
      <protection locked="0"/>
    </xf>
    <xf numFmtId="0" fontId="106" fillId="0" borderId="91" xfId="0" applyFont="1" applyBorder="1" applyProtection="1">
      <protection locked="0"/>
    </xf>
    <xf numFmtId="0" fontId="96" fillId="0" borderId="31" xfId="0" applyFont="1" applyBorder="1" applyProtection="1"/>
    <xf numFmtId="39" fontId="96" fillId="0" borderId="14" xfId="0" applyNumberFormat="1" applyFont="1" applyBorder="1" applyProtection="1">
      <protection locked="0"/>
    </xf>
    <xf numFmtId="39" fontId="96" fillId="0" borderId="2" xfId="0" applyNumberFormat="1" applyFont="1" applyBorder="1" applyProtection="1">
      <protection locked="0"/>
    </xf>
    <xf numFmtId="39" fontId="96" fillId="0" borderId="30" xfId="0" applyNumberFormat="1" applyFont="1" applyBorder="1" applyProtection="1">
      <protection locked="0"/>
    </xf>
    <xf numFmtId="39" fontId="96" fillId="0" borderId="31" xfId="0" applyNumberFormat="1" applyFont="1" applyBorder="1" applyProtection="1"/>
    <xf numFmtId="0" fontId="96" fillId="0" borderId="32" xfId="0" applyFont="1" applyBorder="1" applyProtection="1"/>
    <xf numFmtId="39" fontId="96" fillId="0" borderId="15" xfId="0" applyNumberFormat="1" applyFont="1" applyBorder="1" applyProtection="1">
      <protection locked="0"/>
    </xf>
    <xf numFmtId="39" fontId="96" fillId="0" borderId="3" xfId="0" applyNumberFormat="1" applyFont="1" applyBorder="1" applyProtection="1">
      <protection locked="0"/>
    </xf>
    <xf numFmtId="39" fontId="96" fillId="0" borderId="66" xfId="0" applyNumberFormat="1" applyFont="1" applyBorder="1" applyProtection="1">
      <protection locked="0"/>
    </xf>
    <xf numFmtId="0" fontId="96" fillId="0" borderId="32" xfId="0" applyFont="1" applyBorder="1" applyProtection="1">
      <protection locked="0"/>
    </xf>
    <xf numFmtId="0" fontId="96" fillId="0" borderId="84" xfId="0" applyFont="1" applyBorder="1" applyProtection="1">
      <protection locked="0"/>
    </xf>
    <xf numFmtId="39" fontId="96" fillId="0" borderId="68" xfId="0" applyNumberFormat="1" applyFont="1" applyBorder="1" applyProtection="1">
      <protection locked="0"/>
    </xf>
    <xf numFmtId="39" fontId="96" fillId="0" borderId="69" xfId="0" applyNumberFormat="1" applyFont="1" applyBorder="1" applyProtection="1">
      <protection locked="0"/>
    </xf>
    <xf numFmtId="39" fontId="96" fillId="0" borderId="92" xfId="0" applyNumberFormat="1" applyFont="1" applyBorder="1" applyProtection="1">
      <protection locked="0"/>
    </xf>
    <xf numFmtId="39" fontId="96" fillId="0" borderId="35" xfId="0" applyNumberFormat="1" applyFont="1" applyBorder="1" applyProtection="1"/>
    <xf numFmtId="0" fontId="103" fillId="0" borderId="84" xfId="0" applyFont="1" applyBorder="1" applyAlignment="1" applyProtection="1">
      <alignment horizontal="center"/>
    </xf>
    <xf numFmtId="7" fontId="96" fillId="0" borderId="93" xfId="0" applyNumberFormat="1" applyFont="1" applyBorder="1" applyProtection="1"/>
    <xf numFmtId="7" fontId="96" fillId="0" borderId="94" xfId="0" applyNumberFormat="1" applyFont="1" applyBorder="1" applyProtection="1"/>
    <xf numFmtId="7" fontId="96" fillId="0" borderId="95" xfId="0" applyNumberFormat="1" applyFont="1" applyBorder="1" applyProtection="1"/>
    <xf numFmtId="7" fontId="101" fillId="0" borderId="93" xfId="0" applyNumberFormat="1" applyFont="1" applyBorder="1" applyProtection="1"/>
    <xf numFmtId="0" fontId="98" fillId="0" borderId="96" xfId="0" applyFont="1" applyBorder="1" applyAlignment="1" applyProtection="1">
      <alignment horizontal="center"/>
    </xf>
    <xf numFmtId="0" fontId="87" fillId="0" borderId="0" xfId="1" applyFont="1" applyFill="1" applyBorder="1" applyAlignment="1" applyProtection="1">
      <alignment horizontal="left" vertical="center"/>
    </xf>
    <xf numFmtId="0" fontId="29" fillId="0" borderId="35" xfId="0" applyFont="1" applyFill="1" applyBorder="1" applyProtection="1"/>
    <xf numFmtId="0" fontId="20" fillId="0" borderId="11" xfId="1" applyFont="1" applyBorder="1" applyAlignment="1" applyProtection="1">
      <alignment horizontal="left"/>
    </xf>
    <xf numFmtId="0" fontId="3" fillId="0" borderId="0" xfId="0" applyFont="1" applyAlignment="1">
      <alignment horizontal="right" vertical="top"/>
    </xf>
    <xf numFmtId="0" fontId="23" fillId="0" borderId="39" xfId="1" applyFont="1" applyBorder="1" applyAlignment="1" applyProtection="1">
      <alignment horizontal="center" vertical="top"/>
    </xf>
    <xf numFmtId="3" fontId="23" fillId="0" borderId="39" xfId="1" applyNumberFormat="1" applyFont="1" applyBorder="1" applyAlignment="1" applyProtection="1">
      <alignment horizontal="center"/>
      <protection locked="0"/>
    </xf>
    <xf numFmtId="4" fontId="20" fillId="0" borderId="97" xfId="0" applyNumberFormat="1" applyFont="1" applyBorder="1" applyProtection="1">
      <protection locked="0"/>
    </xf>
    <xf numFmtId="4" fontId="20" fillId="0" borderId="57" xfId="0" applyNumberFormat="1" applyFont="1" applyBorder="1" applyProtection="1">
      <protection locked="0"/>
    </xf>
    <xf numFmtId="4" fontId="5" fillId="0" borderId="89" xfId="0" applyNumberFormat="1" applyFont="1" applyBorder="1" applyProtection="1"/>
    <xf numFmtId="4" fontId="20" fillId="0" borderId="11" xfId="0" applyNumberFormat="1" applyFont="1" applyFill="1" applyBorder="1" applyProtection="1">
      <protection locked="0"/>
    </xf>
    <xf numFmtId="4" fontId="20" fillId="0" borderId="88" xfId="0" applyNumberFormat="1" applyFont="1" applyBorder="1" applyProtection="1"/>
    <xf numFmtId="4" fontId="20" fillId="0" borderId="88" xfId="0" applyNumberFormat="1" applyFont="1" applyBorder="1" applyProtection="1">
      <protection locked="0"/>
    </xf>
    <xf numFmtId="4" fontId="5" fillId="0" borderId="58" xfId="0" applyNumberFormat="1" applyFont="1" applyBorder="1" applyProtection="1"/>
    <xf numFmtId="4" fontId="20" fillId="0" borderId="11" xfId="0" applyNumberFormat="1" applyFont="1" applyBorder="1" applyProtection="1">
      <protection locked="0"/>
    </xf>
    <xf numFmtId="4" fontId="5" fillId="0" borderId="88" xfId="0" applyNumberFormat="1" applyFont="1" applyBorder="1" applyProtection="1"/>
    <xf numFmtId="37" fontId="12" fillId="0" borderId="39" xfId="1" applyNumberFormat="1" applyFont="1" applyBorder="1" applyAlignment="1" applyProtection="1">
      <alignment horizontal="center" vertical="center"/>
    </xf>
    <xf numFmtId="175" fontId="12" fillId="0" borderId="39" xfId="1" applyNumberFormat="1" applyFont="1" applyBorder="1" applyAlignment="1" applyProtection="1">
      <alignment horizontal="center" vertical="center"/>
    </xf>
    <xf numFmtId="175" fontId="23" fillId="0" borderId="39" xfId="1" applyNumberFormat="1" applyFont="1" applyBorder="1" applyAlignment="1" applyProtection="1">
      <alignment horizontal="center" vertical="center"/>
      <protection locked="0"/>
    </xf>
    <xf numFmtId="175" fontId="107" fillId="0" borderId="39" xfId="1" applyNumberFormat="1" applyFont="1" applyFill="1" applyBorder="1" applyAlignment="1" applyProtection="1">
      <alignment horizontal="center" vertical="center"/>
    </xf>
    <xf numFmtId="0" fontId="20" fillId="0" borderId="11" xfId="1" applyFont="1" applyBorder="1" applyAlignment="1" applyProtection="1">
      <alignment horizontal="left" vertical="center"/>
    </xf>
    <xf numFmtId="0" fontId="20" fillId="0" borderId="0" xfId="1" applyFont="1" applyBorder="1" applyAlignment="1" applyProtection="1">
      <alignment horizontal="right"/>
    </xf>
    <xf numFmtId="0" fontId="108" fillId="0" borderId="5" xfId="0" applyFont="1" applyFill="1" applyBorder="1" applyAlignment="1">
      <alignment horizontal="center" vertical="center"/>
    </xf>
    <xf numFmtId="3" fontId="22" fillId="0" borderId="0" xfId="1" applyNumberFormat="1" applyFont="1" applyBorder="1" applyAlignment="1" applyProtection="1">
      <alignment vertical="center"/>
    </xf>
    <xf numFmtId="0" fontId="49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9" fillId="0" borderId="0" xfId="0" applyFont="1" applyBorder="1" applyAlignment="1" applyProtection="1">
      <alignment vertical="top"/>
    </xf>
    <xf numFmtId="3" fontId="59" fillId="0" borderId="0" xfId="1" applyNumberFormat="1" applyFont="1" applyBorder="1" applyAlignment="1" applyProtection="1">
      <alignment horizontal="right" vertical="center"/>
    </xf>
    <xf numFmtId="3" fontId="22" fillId="0" borderId="0" xfId="1" applyNumberFormat="1" applyFont="1" applyAlignment="1">
      <alignment horizontal="center" vertical="center"/>
    </xf>
    <xf numFmtId="0" fontId="44" fillId="0" borderId="0" xfId="0" applyFont="1" applyBorder="1" applyAlignment="1" applyProtection="1">
      <alignment horizontal="center" vertical="top"/>
    </xf>
    <xf numFmtId="0" fontId="39" fillId="0" borderId="98" xfId="0" applyFont="1" applyFill="1" applyBorder="1" applyAlignment="1" applyProtection="1">
      <alignment horizontal="center" vertical="center" wrapText="1"/>
    </xf>
    <xf numFmtId="166" fontId="22" fillId="0" borderId="6" xfId="1" applyNumberFormat="1" applyFont="1" applyBorder="1" applyAlignment="1" applyProtection="1">
      <alignment horizontal="center"/>
    </xf>
    <xf numFmtId="3" fontId="36" fillId="0" borderId="0" xfId="1" applyNumberFormat="1" applyFont="1" applyBorder="1" applyAlignment="1" applyProtection="1">
      <alignment vertical="center"/>
    </xf>
    <xf numFmtId="166" fontId="8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/>
    </xf>
    <xf numFmtId="39" fontId="26" fillId="3" borderId="4" xfId="0" applyNumberFormat="1" applyFont="1" applyFill="1" applyBorder="1" applyProtection="1"/>
    <xf numFmtId="39" fontId="26" fillId="3" borderId="44" xfId="0" applyNumberFormat="1" applyFont="1" applyFill="1" applyBorder="1" applyProtection="1">
      <protection locked="0"/>
    </xf>
    <xf numFmtId="39" fontId="26" fillId="3" borderId="44" xfId="0" applyNumberFormat="1" applyFont="1" applyFill="1" applyBorder="1" applyProtection="1"/>
    <xf numFmtId="39" fontId="26" fillId="3" borderId="12" xfId="0" applyNumberFormat="1" applyFont="1" applyFill="1" applyBorder="1" applyProtection="1">
      <protection locked="0"/>
    </xf>
    <xf numFmtId="39" fontId="26" fillId="3" borderId="4" xfId="0" applyNumberFormat="1" applyFont="1" applyFill="1" applyBorder="1" applyProtection="1">
      <protection locked="0"/>
    </xf>
    <xf numFmtId="39" fontId="26" fillId="3" borderId="0" xfId="0" applyNumberFormat="1" applyFont="1" applyFill="1" applyBorder="1" applyProtection="1">
      <protection locked="0"/>
    </xf>
    <xf numFmtId="39" fontId="6" fillId="3" borderId="54" xfId="0" applyNumberFormat="1" applyFont="1" applyFill="1" applyBorder="1" applyProtection="1">
      <protection locked="0"/>
    </xf>
    <xf numFmtId="7" fontId="22" fillId="3" borderId="0" xfId="0" applyNumberFormat="1" applyFont="1" applyFill="1" applyBorder="1" applyAlignment="1" applyProtection="1">
      <alignment vertical="center"/>
    </xf>
    <xf numFmtId="7" fontId="36" fillId="3" borderId="0" xfId="0" applyNumberFormat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center" vertical="center" wrapText="1"/>
    </xf>
    <xf numFmtId="0" fontId="39" fillId="3" borderId="98" xfId="0" applyFont="1" applyFill="1" applyBorder="1" applyAlignment="1" applyProtection="1">
      <alignment horizontal="center" vertical="center" wrapText="1"/>
    </xf>
    <xf numFmtId="0" fontId="39" fillId="3" borderId="0" xfId="0" applyFont="1" applyFill="1" applyBorder="1" applyAlignment="1" applyProtection="1">
      <alignment horizontal="center" vertical="center" wrapText="1"/>
    </xf>
    <xf numFmtId="39" fontId="26" fillId="3" borderId="18" xfId="0" applyNumberFormat="1" applyFont="1" applyFill="1" applyBorder="1" applyProtection="1">
      <protection locked="0"/>
    </xf>
    <xf numFmtId="166" fontId="8" fillId="0" borderId="55" xfId="1" applyNumberFormat="1" applyFont="1" applyBorder="1" applyAlignment="1" applyProtection="1">
      <alignment horizontal="center"/>
    </xf>
    <xf numFmtId="166" fontId="8" fillId="0" borderId="99" xfId="1" applyNumberFormat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166" fontId="8" fillId="0" borderId="100" xfId="1" applyNumberFormat="1" applyFont="1" applyBorder="1" applyAlignment="1" applyProtection="1">
      <alignment horizontal="center" vertical="center"/>
    </xf>
    <xf numFmtId="0" fontId="8" fillId="0" borderId="101" xfId="1" applyFont="1" applyBorder="1" applyAlignment="1" applyProtection="1">
      <alignment horizontal="center"/>
    </xf>
    <xf numFmtId="39" fontId="26" fillId="0" borderId="102" xfId="0" applyNumberFormat="1" applyFont="1" applyBorder="1" applyProtection="1">
      <protection locked="0"/>
    </xf>
    <xf numFmtId="39" fontId="26" fillId="0" borderId="67" xfId="0" applyNumberFormat="1" applyFont="1" applyBorder="1" applyProtection="1">
      <protection locked="0"/>
    </xf>
    <xf numFmtId="39" fontId="26" fillId="0" borderId="74" xfId="0" applyNumberFormat="1" applyFont="1" applyBorder="1" applyProtection="1">
      <protection locked="0"/>
    </xf>
    <xf numFmtId="39" fontId="26" fillId="0" borderId="99" xfId="0" applyNumberFormat="1" applyFont="1" applyBorder="1" applyProtection="1">
      <protection locked="0"/>
    </xf>
    <xf numFmtId="39" fontId="26" fillId="0" borderId="65" xfId="0" applyNumberFormat="1" applyFont="1" applyBorder="1" applyProtection="1">
      <protection locked="0"/>
    </xf>
    <xf numFmtId="39" fontId="6" fillId="0" borderId="72" xfId="0" applyNumberFormat="1" applyFont="1" applyBorder="1" applyProtection="1">
      <protection locked="0"/>
    </xf>
    <xf numFmtId="39" fontId="26" fillId="0" borderId="14" xfId="0" applyNumberFormat="1" applyFont="1" applyBorder="1" applyProtection="1"/>
    <xf numFmtId="39" fontId="26" fillId="0" borderId="65" xfId="0" applyNumberFormat="1" applyFont="1" applyBorder="1" applyProtection="1"/>
    <xf numFmtId="39" fontId="26" fillId="0" borderId="67" xfId="0" applyNumberFormat="1" applyFont="1" applyBorder="1" applyProtection="1"/>
    <xf numFmtId="39" fontId="26" fillId="0" borderId="103" xfId="0" applyNumberFormat="1" applyFont="1" applyBorder="1" applyProtection="1">
      <protection locked="0"/>
    </xf>
    <xf numFmtId="39" fontId="26" fillId="0" borderId="100" xfId="0" applyNumberFormat="1" applyFont="1" applyBorder="1" applyProtection="1">
      <protection locked="0"/>
    </xf>
    <xf numFmtId="39" fontId="26" fillId="0" borderId="6" xfId="0" applyNumberFormat="1" applyFont="1" applyBorder="1" applyProtection="1">
      <protection locked="0"/>
    </xf>
    <xf numFmtId="39" fontId="26" fillId="0" borderId="8" xfId="0" applyNumberFormat="1" applyFont="1" applyBorder="1" applyProtection="1">
      <protection locked="0"/>
    </xf>
    <xf numFmtId="39" fontId="26" fillId="0" borderId="51" xfId="0" applyNumberFormat="1" applyFont="1" applyBorder="1" applyProtection="1">
      <protection locked="0"/>
    </xf>
    <xf numFmtId="39" fontId="26" fillId="0" borderId="42" xfId="0" applyNumberFormat="1" applyFont="1" applyBorder="1" applyProtection="1">
      <protection locked="0"/>
    </xf>
    <xf numFmtId="39" fontId="26" fillId="0" borderId="34" xfId="0" applyNumberFormat="1" applyFont="1" applyBorder="1" applyProtection="1"/>
    <xf numFmtId="39" fontId="26" fillId="0" borderId="32" xfId="0" applyNumberFormat="1" applyFont="1" applyBorder="1" applyProtection="1">
      <protection locked="0"/>
    </xf>
    <xf numFmtId="39" fontId="26" fillId="0" borderId="32" xfId="0" applyNumberFormat="1" applyFont="1" applyBorder="1" applyProtection="1"/>
    <xf numFmtId="39" fontId="26" fillId="0" borderId="33" xfId="0" applyNumberFormat="1" applyFont="1" applyBorder="1" applyProtection="1">
      <protection locked="0"/>
    </xf>
    <xf numFmtId="39" fontId="6" fillId="0" borderId="39" xfId="0" applyNumberFormat="1" applyFont="1" applyBorder="1" applyProtection="1">
      <protection locked="0"/>
    </xf>
    <xf numFmtId="39" fontId="26" fillId="0" borderId="37" xfId="0" applyNumberFormat="1" applyFont="1" applyBorder="1" applyProtection="1">
      <protection locked="0"/>
    </xf>
    <xf numFmtId="39" fontId="26" fillId="0" borderId="31" xfId="0" applyNumberFormat="1" applyFont="1" applyBorder="1" applyProtection="1">
      <protection locked="0"/>
    </xf>
    <xf numFmtId="0" fontId="39" fillId="3" borderId="104" xfId="0" applyFont="1" applyFill="1" applyBorder="1" applyAlignment="1" applyProtection="1">
      <alignment horizontal="center" vertical="center" wrapText="1"/>
    </xf>
    <xf numFmtId="166" fontId="22" fillId="3" borderId="0" xfId="1" applyNumberFormat="1" applyFont="1" applyFill="1" applyBorder="1" applyAlignment="1" applyProtection="1">
      <alignment horizontal="center" vertical="center"/>
    </xf>
    <xf numFmtId="0" fontId="22" fillId="3" borderId="5" xfId="1" applyFont="1" applyFill="1" applyBorder="1" applyAlignment="1" applyProtection="1">
      <alignment horizontal="center"/>
    </xf>
    <xf numFmtId="39" fontId="6" fillId="3" borderId="54" xfId="0" applyNumberFormat="1" applyFont="1" applyFill="1" applyBorder="1" applyAlignment="1" applyProtection="1">
      <alignment horizontal="right"/>
      <protection locked="0"/>
    </xf>
    <xf numFmtId="0" fontId="36" fillId="3" borderId="0" xfId="0" applyFont="1" applyFill="1" applyBorder="1"/>
    <xf numFmtId="166" fontId="22" fillId="3" borderId="1" xfId="1" applyNumberFormat="1" applyFont="1" applyFill="1" applyBorder="1" applyAlignment="1" applyProtection="1">
      <alignment horizontal="center"/>
    </xf>
    <xf numFmtId="0" fontId="2" fillId="0" borderId="36" xfId="1" applyFont="1" applyBorder="1" applyAlignment="1" applyProtection="1">
      <alignment horizontal="center"/>
    </xf>
    <xf numFmtId="39" fontId="26" fillId="0" borderId="33" xfId="0" applyNumberFormat="1" applyFont="1" applyBorder="1" applyProtection="1"/>
    <xf numFmtId="39" fontId="26" fillId="0" borderId="36" xfId="0" applyNumberFormat="1" applyFont="1" applyBorder="1" applyProtection="1"/>
    <xf numFmtId="39" fontId="26" fillId="0" borderId="31" xfId="0" applyNumberFormat="1" applyFont="1" applyBorder="1" applyProtection="1"/>
    <xf numFmtId="39" fontId="6" fillId="0" borderId="39" xfId="0" applyNumberFormat="1" applyFont="1" applyBorder="1" applyProtection="1"/>
    <xf numFmtId="39" fontId="26" fillId="0" borderId="37" xfId="0" applyNumberFormat="1" applyFont="1" applyBorder="1" applyProtection="1"/>
    <xf numFmtId="0" fontId="9" fillId="0" borderId="5" xfId="0" applyFont="1" applyFill="1" applyBorder="1" applyAlignment="1" applyProtection="1">
      <alignment vertical="top"/>
    </xf>
    <xf numFmtId="0" fontId="39" fillId="0" borderId="5" xfId="0" applyFont="1" applyFill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40" xfId="1" applyFont="1" applyBorder="1" applyAlignment="1" applyProtection="1">
      <alignment horizontal="center" vertical="center" wrapText="1"/>
    </xf>
    <xf numFmtId="166" fontId="22" fillId="0" borderId="8" xfId="1" applyNumberFormat="1" applyFont="1" applyBorder="1" applyAlignment="1" applyProtection="1">
      <alignment horizontal="center" vertical="center"/>
    </xf>
    <xf numFmtId="0" fontId="22" fillId="0" borderId="61" xfId="1" applyFont="1" applyBorder="1" applyAlignment="1" applyProtection="1">
      <alignment horizontal="center"/>
    </xf>
    <xf numFmtId="3" fontId="8" fillId="0" borderId="14" xfId="0" applyNumberFormat="1" applyFont="1" applyFill="1" applyBorder="1" applyProtection="1">
      <protection locked="0"/>
    </xf>
    <xf numFmtId="3" fontId="8" fillId="0" borderId="9" xfId="0" applyNumberFormat="1" applyFont="1" applyFill="1" applyBorder="1" applyProtection="1">
      <protection locked="0"/>
    </xf>
    <xf numFmtId="3" fontId="8" fillId="0" borderId="15" xfId="0" applyNumberFormat="1" applyFont="1" applyFill="1" applyBorder="1" applyProtection="1">
      <protection locked="0"/>
    </xf>
    <xf numFmtId="3" fontId="8" fillId="0" borderId="51" xfId="0" applyNumberFormat="1" applyFont="1" applyFill="1" applyBorder="1" applyProtection="1">
      <protection locked="0"/>
    </xf>
    <xf numFmtId="3" fontId="8" fillId="0" borderId="73" xfId="0" applyNumberFormat="1" applyFont="1" applyFill="1" applyBorder="1" applyProtection="1">
      <protection locked="0"/>
    </xf>
    <xf numFmtId="3" fontId="8" fillId="0" borderId="42" xfId="0" applyNumberFormat="1" applyFont="1" applyFill="1" applyBorder="1" applyProtection="1">
      <protection locked="0"/>
    </xf>
    <xf numFmtId="3" fontId="8" fillId="0" borderId="26" xfId="0" applyNumberFormat="1" applyFont="1" applyFill="1" applyBorder="1" applyProtection="1"/>
    <xf numFmtId="3" fontId="8" fillId="0" borderId="65" xfId="0" applyNumberFormat="1" applyFont="1" applyFill="1" applyBorder="1" applyProtection="1">
      <protection locked="0"/>
    </xf>
    <xf numFmtId="3" fontId="8" fillId="0" borderId="67" xfId="0" applyNumberFormat="1" applyFont="1" applyFill="1" applyBorder="1" applyProtection="1">
      <protection locked="0"/>
    </xf>
    <xf numFmtId="3" fontId="8" fillId="0" borderId="74" xfId="0" applyNumberFormat="1" applyFont="1" applyFill="1" applyBorder="1" applyProtection="1">
      <protection locked="0"/>
    </xf>
    <xf numFmtId="3" fontId="8" fillId="0" borderId="13" xfId="0" applyNumberFormat="1" applyFont="1" applyFill="1" applyBorder="1" applyProtection="1">
      <protection locked="0"/>
    </xf>
    <xf numFmtId="3" fontId="8" fillId="0" borderId="51" xfId="0" applyNumberFormat="1" applyFont="1" applyFill="1" applyBorder="1" applyAlignment="1" applyProtection="1">
      <alignment horizontal="center"/>
      <protection locked="0"/>
    </xf>
    <xf numFmtId="3" fontId="8" fillId="0" borderId="48" xfId="0" applyNumberFormat="1" applyFont="1" applyFill="1" applyBorder="1" applyProtection="1">
      <protection locked="0"/>
    </xf>
    <xf numFmtId="3" fontId="8" fillId="0" borderId="98" xfId="0" applyNumberFormat="1" applyFont="1" applyFill="1" applyBorder="1" applyProtection="1"/>
    <xf numFmtId="3" fontId="8" fillId="0" borderId="15" xfId="0" applyNumberFormat="1" applyFont="1" applyFill="1" applyBorder="1" applyAlignment="1" applyProtection="1">
      <alignment horizontal="center"/>
      <protection locked="0"/>
    </xf>
    <xf numFmtId="171" fontId="6" fillId="0" borderId="87" xfId="0" applyNumberFormat="1" applyFont="1" applyFill="1" applyBorder="1" applyProtection="1"/>
    <xf numFmtId="39" fontId="26" fillId="0" borderId="42" xfId="0" applyNumberFormat="1" applyFont="1" applyFill="1" applyBorder="1" applyProtection="1">
      <protection locked="0"/>
    </xf>
    <xf numFmtId="0" fontId="87" fillId="0" borderId="5" xfId="1" applyFont="1" applyFill="1" applyBorder="1" applyAlignment="1" applyProtection="1">
      <alignment horizontal="left" vertical="center"/>
    </xf>
    <xf numFmtId="43" fontId="3" fillId="0" borderId="0" xfId="0" applyNumberFormat="1" applyFont="1" applyBorder="1" applyAlignment="1">
      <alignment horizontal="right" vertical="top"/>
    </xf>
    <xf numFmtId="43" fontId="28" fillId="0" borderId="0" xfId="0" applyNumberFormat="1" applyFont="1" applyBorder="1" applyAlignment="1">
      <alignment horizontal="right" vertical="top"/>
    </xf>
    <xf numFmtId="43" fontId="0" fillId="0" borderId="57" xfId="0" applyNumberFormat="1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0" fillId="0" borderId="66" xfId="0" applyNumberFormat="1" applyBorder="1" applyAlignment="1" applyProtection="1">
      <protection locked="0"/>
    </xf>
    <xf numFmtId="0" fontId="0" fillId="0" borderId="57" xfId="0" applyNumberFormat="1" applyBorder="1" applyAlignment="1" applyProtection="1">
      <protection locked="0"/>
    </xf>
    <xf numFmtId="0" fontId="0" fillId="0" borderId="51" xfId="0" applyNumberFormat="1" applyBorder="1" applyAlignment="1" applyProtection="1">
      <protection locked="0"/>
    </xf>
    <xf numFmtId="0" fontId="56" fillId="0" borderId="0" xfId="1" applyFont="1" applyFill="1" applyBorder="1" applyAlignment="1" applyProtection="1">
      <alignment horizontal="center" vertical="center"/>
    </xf>
    <xf numFmtId="39" fontId="0" fillId="0" borderId="3" xfId="0" applyNumberFormat="1" applyBorder="1" applyAlignment="1" applyProtection="1">
      <alignment vertical="center"/>
      <protection locked="0"/>
    </xf>
    <xf numFmtId="0" fontId="8" fillId="0" borderId="26" xfId="0" applyFont="1" applyBorder="1"/>
    <xf numFmtId="0" fontId="8" fillId="0" borderId="16" xfId="0" applyFont="1" applyBorder="1"/>
    <xf numFmtId="43" fontId="8" fillId="0" borderId="0" xfId="0" applyNumberFormat="1" applyFont="1"/>
    <xf numFmtId="43" fontId="5" fillId="0" borderId="0" xfId="0" applyNumberFormat="1" applyFont="1"/>
    <xf numFmtId="43" fontId="5" fillId="0" borderId="0" xfId="0" applyNumberFormat="1" applyFont="1" applyAlignment="1">
      <alignment horizontal="center"/>
    </xf>
    <xf numFmtId="43" fontId="8" fillId="0" borderId="0" xfId="0" applyNumberFormat="1" applyFont="1" applyAlignment="1">
      <alignment vertical="center"/>
    </xf>
    <xf numFmtId="43" fontId="9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 vertical="center"/>
    </xf>
    <xf numFmtId="43" fontId="28" fillId="0" borderId="0" xfId="0" applyNumberFormat="1" applyFont="1" applyBorder="1" applyAlignment="1"/>
    <xf numFmtId="0" fontId="28" fillId="0" borderId="0" xfId="0" applyFont="1" applyAlignment="1"/>
    <xf numFmtId="43" fontId="28" fillId="0" borderId="5" xfId="0" applyNumberFormat="1" applyFont="1" applyBorder="1" applyAlignment="1"/>
    <xf numFmtId="43" fontId="8" fillId="0" borderId="0" xfId="0" applyNumberFormat="1" applyFont="1" applyBorder="1" applyProtection="1">
      <protection locked="0"/>
    </xf>
    <xf numFmtId="43" fontId="5" fillId="0" borderId="0" xfId="0" applyNumberFormat="1" applyFont="1" applyBorder="1" applyAlignment="1" applyProtection="1">
      <alignment horizontal="center"/>
      <protection locked="0"/>
    </xf>
    <xf numFmtId="43" fontId="3" fillId="0" borderId="0" xfId="0" applyNumberFormat="1" applyFont="1" applyAlignment="1">
      <alignment horizontal="right"/>
    </xf>
    <xf numFmtId="43" fontId="0" fillId="0" borderId="5" xfId="0" applyNumberFormat="1" applyBorder="1" applyAlignment="1" applyProtection="1">
      <protection locked="0"/>
    </xf>
    <xf numFmtId="43" fontId="0" fillId="0" borderId="0" xfId="0" applyNumberFormat="1" applyBorder="1" applyAlignment="1" applyProtection="1">
      <protection locked="0"/>
    </xf>
    <xf numFmtId="43" fontId="9" fillId="0" borderId="0" xfId="0" applyNumberFormat="1" applyFont="1" applyBorder="1" applyAlignment="1">
      <alignment horizontal="center" vertical="top"/>
    </xf>
    <xf numFmtId="43" fontId="9" fillId="0" borderId="4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/>
    </xf>
    <xf numFmtId="0" fontId="28" fillId="0" borderId="5" xfId="0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43" fontId="0" fillId="0" borderId="0" xfId="0" applyNumberFormat="1" applyBorder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57" xfId="0" applyFont="1" applyBorder="1" applyAlignment="1"/>
    <xf numFmtId="0" fontId="0" fillId="0" borderId="44" xfId="0" applyBorder="1" applyAlignment="1"/>
    <xf numFmtId="0" fontId="3" fillId="0" borderId="44" xfId="0" applyFont="1" applyBorder="1" applyAlignment="1"/>
    <xf numFmtId="0" fontId="9" fillId="0" borderId="1" xfId="0" applyFont="1" applyBorder="1" applyAlignment="1" applyProtection="1"/>
    <xf numFmtId="0" fontId="3" fillId="0" borderId="5" xfId="0" applyFont="1" applyBorder="1" applyAlignment="1" applyProtection="1">
      <alignment horizontal="center"/>
    </xf>
    <xf numFmtId="7" fontId="22" fillId="0" borderId="103" xfId="0" applyNumberFormat="1" applyFont="1" applyBorder="1" applyAlignment="1" applyProtection="1">
      <alignment vertical="center"/>
    </xf>
    <xf numFmtId="7" fontId="36" fillId="0" borderId="24" xfId="0" applyNumberFormat="1" applyFont="1" applyBorder="1" applyAlignment="1" applyProtection="1">
      <alignment vertical="center"/>
    </xf>
    <xf numFmtId="7" fontId="22" fillId="0" borderId="100" xfId="0" applyNumberFormat="1" applyFont="1" applyBorder="1" applyAlignment="1" applyProtection="1">
      <alignment vertical="center"/>
    </xf>
    <xf numFmtId="7" fontId="36" fillId="0" borderId="101" xfId="0" applyNumberFormat="1" applyFont="1" applyBorder="1" applyAlignment="1" applyProtection="1">
      <alignment vertical="center"/>
    </xf>
    <xf numFmtId="7" fontId="22" fillId="0" borderId="31" xfId="0" applyNumberFormat="1" applyFont="1" applyBorder="1" applyAlignment="1" applyProtection="1">
      <alignment vertical="center"/>
    </xf>
    <xf numFmtId="7" fontId="22" fillId="0" borderId="84" xfId="0" applyNumberFormat="1" applyFont="1" applyBorder="1" applyAlignment="1" applyProtection="1">
      <alignment vertical="center"/>
    </xf>
    <xf numFmtId="3" fontId="22" fillId="0" borderId="0" xfId="1" applyNumberFormat="1" applyFont="1" applyAlignment="1">
      <alignment horizontal="left" vertical="center"/>
    </xf>
    <xf numFmtId="3" fontId="59" fillId="0" borderId="0" xfId="1" applyNumberFormat="1" applyFont="1" applyBorder="1" applyAlignment="1" applyProtection="1">
      <alignment horizontal="right" vertical="center"/>
    </xf>
    <xf numFmtId="0" fontId="4" fillId="0" borderId="37" xfId="1" applyFont="1" applyBorder="1" applyAlignment="1" applyProtection="1">
      <alignment horizontal="center" vertical="center" wrapText="1"/>
    </xf>
    <xf numFmtId="0" fontId="4" fillId="0" borderId="35" xfId="1" applyFont="1" applyBorder="1" applyAlignment="1" applyProtection="1">
      <alignment horizontal="center" vertical="center" wrapText="1"/>
    </xf>
    <xf numFmtId="7" fontId="22" fillId="0" borderId="37" xfId="0" applyNumberFormat="1" applyFont="1" applyBorder="1" applyAlignment="1" applyProtection="1">
      <alignment vertical="center"/>
    </xf>
    <xf numFmtId="7" fontId="36" fillId="0" borderId="35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vertical="top"/>
    </xf>
    <xf numFmtId="0" fontId="37" fillId="0" borderId="36" xfId="0" applyFont="1" applyBorder="1" applyAlignment="1" applyProtection="1">
      <alignment horizontal="center" vertical="center"/>
    </xf>
    <xf numFmtId="0" fontId="37" fillId="0" borderId="37" xfId="0" applyFont="1" applyBorder="1" applyAlignment="1" applyProtection="1">
      <alignment horizontal="center" vertical="center"/>
    </xf>
    <xf numFmtId="0" fontId="37" fillId="0" borderId="35" xfId="0" applyFont="1" applyBorder="1" applyAlignment="1" applyProtection="1">
      <alignment horizontal="center" vertical="center"/>
    </xf>
    <xf numFmtId="7" fontId="22" fillId="0" borderId="107" xfId="0" applyNumberFormat="1" applyFont="1" applyBorder="1" applyAlignment="1" applyProtection="1">
      <alignment vertical="center"/>
    </xf>
    <xf numFmtId="0" fontId="36" fillId="0" borderId="106" xfId="0" applyFont="1" applyBorder="1"/>
    <xf numFmtId="0" fontId="49" fillId="0" borderId="0" xfId="0" applyFont="1" applyAlignment="1" applyProtection="1">
      <alignment horizontal="center"/>
    </xf>
    <xf numFmtId="0" fontId="49" fillId="0" borderId="0" xfId="0" applyFont="1" applyBorder="1" applyAlignment="1" applyProtection="1">
      <alignment horizontal="center"/>
    </xf>
    <xf numFmtId="0" fontId="7" fillId="0" borderId="5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44" fillId="0" borderId="0" xfId="0" applyFont="1" applyBorder="1" applyAlignment="1" applyProtection="1">
      <alignment horizontal="center" vertical="top"/>
    </xf>
    <xf numFmtId="0" fontId="3" fillId="0" borderId="8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36" fillId="0" borderId="0" xfId="0" applyFont="1" applyAlignment="1" applyProtection="1"/>
    <xf numFmtId="0" fontId="19" fillId="0" borderId="38" xfId="0" applyFont="1" applyBorder="1" applyAlignment="1" applyProtection="1">
      <alignment horizontal="left" vertical="top"/>
    </xf>
    <xf numFmtId="3" fontId="22" fillId="0" borderId="0" xfId="1" applyNumberFormat="1" applyFont="1" applyBorder="1" applyAlignment="1" applyProtection="1">
      <alignment vertical="center"/>
    </xf>
    <xf numFmtId="3" fontId="36" fillId="0" borderId="0" xfId="1" applyNumberFormat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/>
    <xf numFmtId="3" fontId="5" fillId="0" borderId="105" xfId="1" applyNumberFormat="1" applyFont="1" applyBorder="1" applyAlignment="1" applyProtection="1">
      <alignment vertical="center"/>
    </xf>
    <xf numFmtId="3" fontId="20" fillId="0" borderId="106" xfId="1" applyNumberFormat="1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left" indent="4"/>
    </xf>
    <xf numFmtId="0" fontId="47" fillId="0" borderId="0" xfId="0" applyFont="1" applyBorder="1" applyAlignment="1" applyProtection="1">
      <alignment horizontal="left" indent="4"/>
    </xf>
    <xf numFmtId="0" fontId="27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7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  <xf numFmtId="0" fontId="49" fillId="0" borderId="0" xfId="1" applyFont="1" applyAlignment="1" applyProtection="1">
      <alignment horizontal="center"/>
    </xf>
    <xf numFmtId="0" fontId="63" fillId="0" borderId="0" xfId="1" applyFont="1" applyAlignment="1" applyProtection="1">
      <alignment horizontal="center"/>
    </xf>
    <xf numFmtId="0" fontId="63" fillId="0" borderId="0" xfId="1" applyFont="1" applyBorder="1" applyAlignment="1" applyProtection="1">
      <alignment horizontal="center"/>
    </xf>
    <xf numFmtId="0" fontId="7" fillId="0" borderId="55" xfId="1" applyFont="1" applyBorder="1" applyAlignment="1" applyProtection="1">
      <alignment horizontal="center" vertical="center" wrapText="1"/>
    </xf>
    <xf numFmtId="0" fontId="64" fillId="0" borderId="1" xfId="1" applyFont="1" applyBorder="1" applyAlignment="1" applyProtection="1">
      <alignment horizontal="center" vertical="center" wrapText="1"/>
    </xf>
    <xf numFmtId="0" fontId="62" fillId="0" borderId="6" xfId="1" applyFont="1" applyBorder="1" applyAlignment="1" applyProtection="1">
      <alignment horizontal="center" vertical="center" wrapText="1"/>
    </xf>
    <xf numFmtId="0" fontId="62" fillId="0" borderId="11" xfId="1" applyFont="1" applyBorder="1" applyAlignment="1" applyProtection="1">
      <alignment horizontal="center" vertical="center" wrapText="1"/>
    </xf>
    <xf numFmtId="0" fontId="62" fillId="0" borderId="0" xfId="1" applyFont="1" applyBorder="1" applyAlignment="1" applyProtection="1">
      <alignment horizontal="center" vertical="center" wrapText="1"/>
    </xf>
    <xf numFmtId="0" fontId="62" fillId="0" borderId="8" xfId="1" applyFont="1" applyBorder="1" applyAlignment="1" applyProtection="1">
      <alignment horizontal="center" vertical="center" wrapText="1"/>
    </xf>
    <xf numFmtId="0" fontId="67" fillId="0" borderId="0" xfId="1" applyFont="1" applyAlignment="1" applyProtection="1">
      <alignment horizontal="center" vertical="center"/>
    </xf>
    <xf numFmtId="0" fontId="68" fillId="0" borderId="0" xfId="1" applyFont="1" applyAlignment="1" applyProtection="1">
      <alignment horizontal="center"/>
    </xf>
    <xf numFmtId="0" fontId="68" fillId="0" borderId="0" xfId="1" applyFont="1" applyBorder="1" applyAlignment="1" applyProtection="1">
      <alignment horizontal="center"/>
    </xf>
    <xf numFmtId="0" fontId="69" fillId="0" borderId="0" xfId="1" applyFont="1" applyAlignment="1" applyProtection="1">
      <alignment horizontal="left" vertical="top"/>
    </xf>
    <xf numFmtId="0" fontId="69" fillId="0" borderId="8" xfId="1" applyFont="1" applyBorder="1" applyAlignment="1" applyProtection="1">
      <alignment horizontal="left" vertical="top"/>
    </xf>
    <xf numFmtId="0" fontId="70" fillId="0" borderId="89" xfId="1" applyFont="1" applyBorder="1" applyAlignment="1" applyProtection="1">
      <alignment horizontal="center" vertical="center" wrapText="1"/>
    </xf>
    <xf numFmtId="0" fontId="70" fillId="0" borderId="5" xfId="1" applyFont="1" applyBorder="1" applyAlignment="1" applyProtection="1">
      <alignment horizontal="center" vertical="center" wrapText="1"/>
    </xf>
    <xf numFmtId="0" fontId="62" fillId="0" borderId="61" xfId="1" applyFont="1" applyBorder="1" applyAlignment="1" applyProtection="1">
      <alignment horizontal="center" vertical="center" wrapText="1"/>
    </xf>
    <xf numFmtId="0" fontId="71" fillId="0" borderId="0" xfId="1" applyFont="1" applyAlignment="1" applyProtection="1"/>
    <xf numFmtId="0" fontId="72" fillId="0" borderId="0" xfId="1" applyFont="1" applyAlignment="1" applyProtection="1"/>
    <xf numFmtId="0" fontId="73" fillId="0" borderId="1" xfId="1" applyFont="1" applyBorder="1" applyAlignment="1" applyProtection="1">
      <alignment horizontal="center" vertical="center" wrapText="1"/>
    </xf>
    <xf numFmtId="0" fontId="62" fillId="0" borderId="1" xfId="1" applyFont="1" applyBorder="1" applyAlignment="1" applyProtection="1">
      <alignment wrapText="1"/>
    </xf>
    <xf numFmtId="0" fontId="62" fillId="0" borderId="5" xfId="1" applyFont="1" applyBorder="1" applyAlignment="1" applyProtection="1">
      <alignment wrapText="1"/>
    </xf>
    <xf numFmtId="0" fontId="75" fillId="0" borderId="55" xfId="1" applyFont="1" applyBorder="1" applyAlignment="1" applyProtection="1">
      <alignment horizontal="center" vertical="center"/>
    </xf>
    <xf numFmtId="0" fontId="75" fillId="0" borderId="1" xfId="1" applyFont="1" applyBorder="1" applyAlignment="1" applyProtection="1">
      <alignment horizontal="center" vertical="center"/>
    </xf>
    <xf numFmtId="0" fontId="75" fillId="0" borderId="6" xfId="1" applyFont="1" applyBorder="1" applyAlignment="1" applyProtection="1">
      <alignment horizontal="center" vertical="center"/>
    </xf>
    <xf numFmtId="0" fontId="36" fillId="0" borderId="55" xfId="1" applyFont="1" applyBorder="1" applyAlignment="1" applyProtection="1">
      <alignment horizontal="center"/>
    </xf>
    <xf numFmtId="0" fontId="72" fillId="0" borderId="1" xfId="1" applyFont="1" applyBorder="1" applyAlignment="1" applyProtection="1">
      <alignment horizontal="center"/>
    </xf>
    <xf numFmtId="0" fontId="76" fillId="0" borderId="1" xfId="1" applyFont="1" applyBorder="1" applyAlignment="1" applyProtection="1">
      <alignment horizontal="center"/>
    </xf>
    <xf numFmtId="0" fontId="76" fillId="0" borderId="6" xfId="1" applyFont="1" applyBorder="1" applyAlignment="1" applyProtection="1">
      <alignment horizontal="center"/>
    </xf>
    <xf numFmtId="0" fontId="72" fillId="0" borderId="11" xfId="1" applyFont="1" applyBorder="1" applyAlignment="1" applyProtection="1">
      <alignment horizontal="center"/>
    </xf>
    <xf numFmtId="0" fontId="72" fillId="0" borderId="0" xfId="1" applyFont="1" applyBorder="1" applyAlignment="1" applyProtection="1">
      <alignment horizontal="center"/>
    </xf>
    <xf numFmtId="0" fontId="72" fillId="0" borderId="8" xfId="1" applyFont="1" applyBorder="1" applyAlignment="1" applyProtection="1">
      <alignment horizontal="center"/>
    </xf>
    <xf numFmtId="0" fontId="20" fillId="0" borderId="11" xfId="1" applyFont="1" applyBorder="1" applyAlignment="1" applyProtection="1">
      <alignment horizontal="left" vertical="center"/>
    </xf>
    <xf numFmtId="0" fontId="77" fillId="0" borderId="0" xfId="1" applyFont="1" applyBorder="1" applyAlignment="1" applyProtection="1">
      <alignment horizontal="left" vertical="center"/>
    </xf>
    <xf numFmtId="3" fontId="2" fillId="0" borderId="27" xfId="1" applyNumberFormat="1" applyFont="1" applyBorder="1" applyAlignment="1" applyProtection="1">
      <alignment horizontal="center" vertical="center" wrapText="1"/>
      <protection locked="0"/>
    </xf>
    <xf numFmtId="3" fontId="78" fillId="0" borderId="19" xfId="1" applyNumberFormat="1" applyFont="1" applyBorder="1" applyAlignment="1" applyProtection="1">
      <alignment horizontal="center" vertical="center" wrapText="1"/>
      <protection locked="0"/>
    </xf>
    <xf numFmtId="3" fontId="78" fillId="0" borderId="28" xfId="1" applyNumberFormat="1" applyFont="1" applyBorder="1" applyAlignment="1" applyProtection="1">
      <alignment horizontal="center" vertical="center" wrapText="1"/>
      <protection locked="0"/>
    </xf>
    <xf numFmtId="3" fontId="78" fillId="0" borderId="29" xfId="1" applyNumberFormat="1" applyFont="1" applyBorder="1" applyAlignment="1" applyProtection="1">
      <alignment horizontal="center" vertical="center" wrapText="1"/>
      <protection locked="0"/>
    </xf>
    <xf numFmtId="3" fontId="78" fillId="0" borderId="30" xfId="1" applyNumberFormat="1" applyFont="1" applyBorder="1" applyAlignment="1" applyProtection="1">
      <alignment horizontal="center" vertical="center" wrapText="1"/>
      <protection locked="0"/>
    </xf>
    <xf numFmtId="3" fontId="78" fillId="0" borderId="17" xfId="1" applyNumberFormat="1" applyFont="1" applyBorder="1" applyAlignment="1" applyProtection="1">
      <alignment horizontal="center" vertical="center" wrapText="1"/>
      <protection locked="0"/>
    </xf>
    <xf numFmtId="0" fontId="74" fillId="0" borderId="0" xfId="1" applyFont="1" applyBorder="1" applyAlignment="1" applyProtection="1">
      <alignment vertical="top"/>
    </xf>
    <xf numFmtId="0" fontId="80" fillId="0" borderId="11" xfId="1" applyFont="1" applyBorder="1" applyAlignment="1" applyProtection="1">
      <alignment horizontal="center" vertical="center"/>
    </xf>
    <xf numFmtId="0" fontId="80" fillId="0" borderId="0" xfId="1" applyFont="1" applyBorder="1" applyAlignment="1" applyProtection="1">
      <alignment horizontal="center" vertical="center"/>
    </xf>
    <xf numFmtId="0" fontId="81" fillId="0" borderId="0" xfId="1" applyFont="1" applyBorder="1" applyAlignment="1" applyProtection="1">
      <alignment horizontal="center" vertical="center"/>
    </xf>
    <xf numFmtId="0" fontId="81" fillId="0" borderId="8" xfId="1" applyFont="1" applyBorder="1" applyAlignment="1" applyProtection="1">
      <alignment horizontal="center" vertical="center"/>
    </xf>
    <xf numFmtId="0" fontId="62" fillId="0" borderId="11" xfId="1" applyFont="1" applyBorder="1" applyAlignment="1" applyProtection="1">
      <alignment horizontal="right" vertical="center" wrapText="1"/>
    </xf>
    <xf numFmtId="0" fontId="62" fillId="0" borderId="0" xfId="1" applyFont="1" applyBorder="1" applyAlignment="1" applyProtection="1">
      <alignment horizontal="right" vertical="center" wrapText="1"/>
    </xf>
    <xf numFmtId="0" fontId="66" fillId="0" borderId="0" xfId="0" applyFont="1" applyBorder="1" applyAlignment="1">
      <alignment wrapText="1"/>
    </xf>
    <xf numFmtId="0" fontId="56" fillId="0" borderId="89" xfId="1" applyFont="1" applyFill="1" applyBorder="1" applyAlignment="1" applyProtection="1">
      <alignment horizontal="center" vertical="center"/>
    </xf>
    <xf numFmtId="0" fontId="86" fillId="0" borderId="5" xfId="1" applyFont="1" applyFill="1" applyBorder="1" applyAlignment="1" applyProtection="1">
      <alignment horizontal="center" vertical="center"/>
    </xf>
    <xf numFmtId="0" fontId="108" fillId="0" borderId="5" xfId="0" applyFont="1" applyBorder="1" applyAlignment="1">
      <alignment horizontal="center" vertical="center"/>
    </xf>
    <xf numFmtId="0" fontId="108" fillId="0" borderId="61" xfId="0" applyFont="1" applyBorder="1" applyAlignment="1">
      <alignment horizontal="center" vertical="center"/>
    </xf>
    <xf numFmtId="0" fontId="75" fillId="0" borderId="56" xfId="1" applyFont="1" applyFill="1" applyBorder="1" applyAlignment="1" applyProtection="1">
      <alignment horizontal="center" vertical="center"/>
    </xf>
    <xf numFmtId="0" fontId="75" fillId="0" borderId="12" xfId="1" applyFont="1" applyFill="1" applyBorder="1" applyAlignment="1" applyProtection="1">
      <alignment horizontal="center" vertical="center"/>
    </xf>
    <xf numFmtId="0" fontId="75" fillId="0" borderId="13" xfId="1" applyFont="1" applyFill="1" applyBorder="1" applyAlignment="1" applyProtection="1">
      <alignment horizontal="center" vertical="center"/>
    </xf>
    <xf numFmtId="0" fontId="62" fillId="0" borderId="57" xfId="1" applyFont="1" applyFill="1" applyBorder="1" applyAlignment="1" applyProtection="1">
      <protection locked="0"/>
    </xf>
    <xf numFmtId="0" fontId="62" fillId="0" borderId="44" xfId="1" applyFont="1" applyFill="1" applyBorder="1" applyAlignment="1" applyProtection="1">
      <protection locked="0"/>
    </xf>
    <xf numFmtId="0" fontId="62" fillId="0" borderId="51" xfId="1" applyFont="1" applyFill="1" applyBorder="1" applyAlignment="1" applyProtection="1">
      <protection locked="0"/>
    </xf>
    <xf numFmtId="0" fontId="62" fillId="0" borderId="58" xfId="1" applyFont="1" applyFill="1" applyBorder="1" applyAlignment="1" applyProtection="1">
      <protection locked="0"/>
    </xf>
    <xf numFmtId="0" fontId="62" fillId="0" borderId="60" xfId="1" applyFont="1" applyFill="1" applyBorder="1" applyAlignment="1" applyProtection="1">
      <protection locked="0"/>
    </xf>
    <xf numFmtId="0" fontId="62" fillId="0" borderId="48" xfId="1" applyFont="1" applyFill="1" applyBorder="1" applyAlignment="1" applyProtection="1">
      <protection locked="0"/>
    </xf>
    <xf numFmtId="0" fontId="84" fillId="0" borderId="11" xfId="1" applyFont="1" applyBorder="1" applyAlignment="1" applyProtection="1">
      <alignment horizontal="center" vertical="top" wrapText="1"/>
    </xf>
    <xf numFmtId="0" fontId="84" fillId="0" borderId="0" xfId="1" applyFont="1" applyBorder="1" applyAlignment="1" applyProtection="1">
      <alignment horizontal="center" vertical="top" wrapText="1"/>
    </xf>
    <xf numFmtId="0" fontId="84" fillId="0" borderId="8" xfId="1" applyFont="1" applyBorder="1" applyAlignment="1" applyProtection="1">
      <alignment horizontal="center" vertical="top" wrapText="1"/>
    </xf>
    <xf numFmtId="0" fontId="74" fillId="0" borderId="89" xfId="1" applyFont="1" applyBorder="1" applyAlignment="1" applyProtection="1">
      <alignment horizontal="left" wrapText="1"/>
    </xf>
    <xf numFmtId="0" fontId="74" fillId="0" borderId="5" xfId="1" applyFont="1" applyBorder="1" applyAlignment="1" applyProtection="1">
      <alignment horizontal="left" wrapText="1"/>
    </xf>
    <xf numFmtId="0" fontId="74" fillId="0" borderId="5" xfId="1" applyFont="1" applyBorder="1" applyAlignment="1" applyProtection="1">
      <alignment horizontal="left"/>
    </xf>
    <xf numFmtId="0" fontId="74" fillId="0" borderId="35" xfId="1" applyFont="1" applyBorder="1" applyAlignment="1" applyProtection="1">
      <alignment horizontal="left"/>
    </xf>
    <xf numFmtId="0" fontId="74" fillId="0" borderId="61" xfId="1" applyFont="1" applyBorder="1" applyAlignment="1" applyProtection="1">
      <alignment horizontal="left"/>
    </xf>
    <xf numFmtId="0" fontId="1" fillId="0" borderId="56" xfId="1" applyFont="1" applyFill="1" applyBorder="1" applyAlignment="1" applyProtection="1">
      <alignment horizontal="center" vertical="center"/>
    </xf>
    <xf numFmtId="0" fontId="83" fillId="0" borderId="55" xfId="1" applyFont="1" applyBorder="1" applyAlignment="1" applyProtection="1">
      <alignment horizontal="center" vertical="center"/>
    </xf>
    <xf numFmtId="0" fontId="83" fillId="0" borderId="1" xfId="1" applyFont="1" applyBorder="1" applyAlignment="1" applyProtection="1">
      <alignment horizontal="center" vertical="center"/>
    </xf>
    <xf numFmtId="0" fontId="83" fillId="0" borderId="6" xfId="1" applyFont="1" applyBorder="1" applyAlignment="1" applyProtection="1">
      <alignment horizontal="center" vertical="center"/>
    </xf>
    <xf numFmtId="178" fontId="110" fillId="0" borderId="0" xfId="2" applyNumberFormat="1" applyFont="1" applyBorder="1" applyAlignment="1">
      <alignment horizontal="center" vertical="center"/>
    </xf>
    <xf numFmtId="0" fontId="93" fillId="0" borderId="11" xfId="1" applyFont="1" applyBorder="1" applyAlignment="1" applyProtection="1">
      <alignment horizontal="center" vertical="center" wrapText="1"/>
    </xf>
    <xf numFmtId="0" fontId="62" fillId="0" borderId="77" xfId="1" applyFont="1" applyBorder="1" applyAlignment="1" applyProtection="1">
      <protection locked="0"/>
    </xf>
    <xf numFmtId="0" fontId="62" fillId="0" borderId="108" xfId="1" applyFont="1" applyBorder="1" applyAlignment="1" applyProtection="1">
      <protection locked="0"/>
    </xf>
    <xf numFmtId="0" fontId="62" fillId="0" borderId="109" xfId="1" applyFont="1" applyBorder="1" applyAlignment="1" applyProtection="1">
      <protection locked="0"/>
    </xf>
    <xf numFmtId="0" fontId="62" fillId="0" borderId="102" xfId="1" applyFont="1" applyBorder="1" applyAlignment="1" applyProtection="1">
      <protection locked="0"/>
    </xf>
    <xf numFmtId="0" fontId="87" fillId="0" borderId="0" xfId="1" applyFont="1" applyFill="1" applyBorder="1" applyAlignment="1" applyProtection="1">
      <alignment horizontal="right" vertical="center"/>
    </xf>
    <xf numFmtId="0" fontId="77" fillId="0" borderId="0" xfId="1" applyFont="1" applyFill="1" applyBorder="1" applyAlignment="1" applyProtection="1">
      <alignment horizontal="center" vertical="center" wrapText="1"/>
    </xf>
    <xf numFmtId="0" fontId="83" fillId="0" borderId="55" xfId="1" applyFont="1" applyFill="1" applyBorder="1" applyAlignment="1" applyProtection="1">
      <alignment horizontal="center" vertical="center"/>
    </xf>
    <xf numFmtId="0" fontId="83" fillId="0" borderId="1" xfId="1" applyFont="1" applyFill="1" applyBorder="1" applyAlignment="1" applyProtection="1">
      <alignment horizontal="center" vertical="center"/>
    </xf>
    <xf numFmtId="0" fontId="83" fillId="0" borderId="6" xfId="1" applyFont="1" applyFill="1" applyBorder="1" applyAlignment="1" applyProtection="1">
      <alignment horizontal="center" vertical="center"/>
    </xf>
    <xf numFmtId="0" fontId="62" fillId="0" borderId="11" xfId="1" applyFont="1" applyFill="1" applyBorder="1" applyAlignment="1" applyProtection="1">
      <alignment horizontal="left" vertical="center" wrapText="1"/>
    </xf>
    <xf numFmtId="0" fontId="62" fillId="0" borderId="0" xfId="1" applyFont="1" applyFill="1" applyBorder="1" applyAlignment="1" applyProtection="1">
      <alignment horizontal="left" vertical="center" wrapText="1"/>
    </xf>
    <xf numFmtId="0" fontId="62" fillId="0" borderId="8" xfId="1" applyFont="1" applyFill="1" applyBorder="1" applyAlignment="1" applyProtection="1">
      <alignment horizontal="left" vertical="center" wrapText="1"/>
    </xf>
    <xf numFmtId="0" fontId="62" fillId="0" borderId="97" xfId="1" applyFont="1" applyFill="1" applyBorder="1" applyAlignment="1" applyProtection="1">
      <alignment horizontal="left" vertical="center" wrapText="1"/>
    </xf>
    <xf numFmtId="0" fontId="62" fillId="0" borderId="4" xfId="1" applyFont="1" applyFill="1" applyBorder="1" applyAlignment="1" applyProtection="1">
      <alignment horizontal="left" vertical="center" wrapText="1"/>
    </xf>
    <xf numFmtId="0" fontId="62" fillId="0" borderId="9" xfId="1" applyFont="1" applyFill="1" applyBorder="1" applyAlignment="1" applyProtection="1">
      <alignment horizontal="left" vertical="center" wrapText="1"/>
    </xf>
    <xf numFmtId="0" fontId="62" fillId="0" borderId="97" xfId="1" applyFont="1" applyFill="1" applyBorder="1" applyAlignment="1" applyProtection="1">
      <protection locked="0"/>
    </xf>
    <xf numFmtId="0" fontId="62" fillId="0" borderId="4" xfId="1" applyFont="1" applyFill="1" applyBorder="1" applyAlignment="1" applyProtection="1">
      <protection locked="0"/>
    </xf>
    <xf numFmtId="0" fontId="62" fillId="0" borderId="9" xfId="1" applyFont="1" applyFill="1" applyBorder="1" applyAlignment="1" applyProtection="1">
      <protection locked="0"/>
    </xf>
    <xf numFmtId="0" fontId="93" fillId="0" borderId="15" xfId="1" applyFont="1" applyBorder="1" applyAlignment="1" applyProtection="1">
      <alignment horizontal="center" vertical="center"/>
    </xf>
    <xf numFmtId="0" fontId="93" fillId="0" borderId="3" xfId="1" applyFont="1" applyBorder="1" applyAlignment="1" applyProtection="1">
      <alignment horizontal="center" vertical="center"/>
    </xf>
    <xf numFmtId="0" fontId="93" fillId="0" borderId="66" xfId="1" applyFont="1" applyBorder="1" applyAlignment="1" applyProtection="1">
      <alignment horizontal="center" vertical="center"/>
    </xf>
    <xf numFmtId="0" fontId="93" fillId="0" borderId="67" xfId="1" applyFont="1" applyBorder="1" applyAlignment="1" applyProtection="1">
      <alignment horizontal="center" vertical="center"/>
    </xf>
    <xf numFmtId="0" fontId="62" fillId="0" borderId="15" xfId="1" applyFont="1" applyBorder="1" applyAlignment="1" applyProtection="1">
      <protection locked="0"/>
    </xf>
    <xf numFmtId="0" fontId="62" fillId="0" borderId="3" xfId="1" applyFont="1" applyBorder="1" applyAlignment="1" applyProtection="1">
      <protection locked="0"/>
    </xf>
    <xf numFmtId="0" fontId="62" fillId="0" borderId="66" xfId="1" applyFont="1" applyBorder="1" applyAlignment="1" applyProtection="1">
      <protection locked="0"/>
    </xf>
    <xf numFmtId="0" fontId="62" fillId="0" borderId="67" xfId="1" applyFont="1" applyBorder="1" applyAlignment="1" applyProtection="1">
      <protection locked="0"/>
    </xf>
    <xf numFmtId="0" fontId="62" fillId="0" borderId="15" xfId="1" applyFont="1" applyBorder="1" applyAlignment="1" applyProtection="1">
      <alignment horizontal="center"/>
      <protection locked="0"/>
    </xf>
    <xf numFmtId="0" fontId="62" fillId="0" borderId="3" xfId="1" applyFont="1" applyBorder="1" applyAlignment="1" applyProtection="1">
      <alignment horizontal="center"/>
      <protection locked="0"/>
    </xf>
    <xf numFmtId="0" fontId="62" fillId="0" borderId="66" xfId="1" applyFont="1" applyBorder="1" applyAlignment="1" applyProtection="1">
      <alignment horizontal="center"/>
      <protection locked="0"/>
    </xf>
    <xf numFmtId="0" fontId="62" fillId="0" borderId="67" xfId="1" applyFont="1" applyBorder="1" applyAlignment="1" applyProtection="1">
      <alignment horizontal="center"/>
      <protection locked="0"/>
    </xf>
    <xf numFmtId="0" fontId="62" fillId="0" borderId="68" xfId="1" applyFont="1" applyBorder="1" applyAlignment="1" applyProtection="1">
      <protection locked="0"/>
    </xf>
    <xf numFmtId="0" fontId="62" fillId="0" borderId="69" xfId="1" applyFont="1" applyBorder="1" applyAlignment="1" applyProtection="1">
      <protection locked="0"/>
    </xf>
    <xf numFmtId="0" fontId="62" fillId="0" borderId="92" xfId="1" applyFont="1" applyBorder="1" applyAlignment="1" applyProtection="1">
      <protection locked="0"/>
    </xf>
    <xf numFmtId="0" fontId="62" fillId="0" borderId="70" xfId="1" applyFont="1" applyBorder="1" applyAlignment="1" applyProtection="1">
      <protection locked="0"/>
    </xf>
    <xf numFmtId="0" fontId="62" fillId="0" borderId="57" xfId="1" applyFont="1" applyFill="1" applyBorder="1" applyAlignment="1" applyProtection="1">
      <alignment horizontal="center"/>
      <protection locked="0"/>
    </xf>
    <xf numFmtId="0" fontId="62" fillId="0" borderId="44" xfId="1" applyFont="1" applyFill="1" applyBorder="1" applyAlignment="1" applyProtection="1">
      <alignment horizontal="center"/>
      <protection locked="0"/>
    </xf>
    <xf numFmtId="0" fontId="62" fillId="0" borderId="51" xfId="1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44" fillId="0" borderId="0" xfId="0" applyFont="1" applyAlignment="1" applyProtection="1">
      <alignment horizontal="center" vertical="top"/>
    </xf>
    <xf numFmtId="0" fontId="44" fillId="0" borderId="8" xfId="0" applyFont="1" applyBorder="1" applyAlignment="1" applyProtection="1">
      <alignment horizontal="center" vertical="top"/>
    </xf>
    <xf numFmtId="0" fontId="12" fillId="0" borderId="55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0" fontId="12" fillId="0" borderId="36" xfId="0" applyFont="1" applyFill="1" applyBorder="1" applyAlignment="1" applyProtection="1"/>
    <xf numFmtId="0" fontId="12" fillId="0" borderId="37" xfId="0" applyFont="1" applyFill="1" applyBorder="1" applyAlignment="1" applyProtection="1"/>
    <xf numFmtId="0" fontId="4" fillId="0" borderId="110" xfId="1" applyFont="1" applyBorder="1" applyAlignment="1" applyProtection="1">
      <alignment horizontal="center" vertical="center" wrapText="1"/>
    </xf>
    <xf numFmtId="0" fontId="4" fillId="0" borderId="98" xfId="1" applyFont="1" applyBorder="1" applyAlignment="1" applyProtection="1">
      <alignment horizontal="center" vertical="center" wrapText="1"/>
    </xf>
    <xf numFmtId="0" fontId="9" fillId="0" borderId="89" xfId="0" applyFont="1" applyFill="1" applyBorder="1" applyAlignment="1" applyProtection="1">
      <alignment horizontal="left" vertical="center" wrapText="1" indent="1"/>
    </xf>
    <xf numFmtId="0" fontId="9" fillId="0" borderId="5" xfId="0" applyFont="1" applyBorder="1" applyAlignment="1" applyProtection="1">
      <alignment horizontal="left" vertical="center" wrapText="1" indent="1"/>
    </xf>
    <xf numFmtId="0" fontId="9" fillId="0" borderId="61" xfId="0" applyFont="1" applyBorder="1" applyAlignment="1" applyProtection="1">
      <alignment horizontal="left" vertical="center" wrapText="1" indent="1"/>
    </xf>
    <xf numFmtId="0" fontId="12" fillId="0" borderId="36" xfId="0" applyFont="1" applyFill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0" fontId="12" fillId="0" borderId="35" xfId="0" applyFont="1" applyFill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top"/>
    </xf>
    <xf numFmtId="0" fontId="12" fillId="0" borderId="36" xfId="0" applyFont="1" applyFill="1" applyBorder="1" applyAlignment="1" applyProtection="1">
      <alignment horizontal="left" vertical="center" wrapText="1"/>
    </xf>
    <xf numFmtId="0" fontId="12" fillId="0" borderId="37" xfId="0" applyFont="1" applyFill="1" applyBorder="1" applyAlignment="1" applyProtection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 wrapText="1"/>
    </xf>
    <xf numFmtId="0" fontId="102" fillId="0" borderId="1" xfId="0" applyFont="1" applyBorder="1" applyAlignment="1" applyProtection="1">
      <alignment horizontal="center" vertical="center" wrapText="1"/>
    </xf>
    <xf numFmtId="0" fontId="98" fillId="0" borderId="1" xfId="0" applyFont="1" applyBorder="1" applyAlignment="1" applyProtection="1">
      <alignment horizontal="center" vertical="center" wrapText="1"/>
    </xf>
    <xf numFmtId="0" fontId="98" fillId="0" borderId="0" xfId="0" applyFont="1" applyAlignment="1" applyProtection="1">
      <alignment horizontal="center" vertical="center" wrapText="1"/>
    </xf>
    <xf numFmtId="0" fontId="98" fillId="0" borderId="0" xfId="0" applyFont="1" applyAlignment="1" applyProtection="1">
      <alignment textRotation="90"/>
    </xf>
    <xf numFmtId="0" fontId="96" fillId="0" borderId="4" xfId="0" applyFont="1" applyBorder="1" applyAlignment="1" applyProtection="1">
      <protection locked="0"/>
    </xf>
    <xf numFmtId="0" fontId="105" fillId="0" borderId="36" xfId="0" applyFont="1" applyBorder="1" applyAlignment="1" applyProtection="1">
      <alignment horizontal="center" vertical="center"/>
    </xf>
    <xf numFmtId="0" fontId="100" fillId="0" borderId="37" xfId="0" applyFont="1" applyBorder="1" applyAlignment="1" applyProtection="1">
      <alignment vertical="center"/>
    </xf>
    <xf numFmtId="0" fontId="100" fillId="0" borderId="35" xfId="0" applyFont="1" applyBorder="1" applyAlignment="1" applyProtection="1">
      <alignment vertical="center"/>
    </xf>
    <xf numFmtId="0" fontId="98" fillId="0" borderId="96" xfId="0" applyFont="1" applyBorder="1" applyAlignment="1" applyProtection="1">
      <alignment horizontal="center"/>
    </xf>
    <xf numFmtId="0" fontId="98" fillId="0" borderId="96" xfId="0" applyFont="1" applyBorder="1" applyAlignment="1" applyProtection="1">
      <alignment horizontal="right" vertical="top" wrapText="1"/>
    </xf>
    <xf numFmtId="0" fontId="97" fillId="0" borderId="96" xfId="0" applyFont="1" applyBorder="1" applyAlignment="1" applyProtection="1">
      <alignment horizontal="right" wrapText="1"/>
    </xf>
    <xf numFmtId="0" fontId="97" fillId="0" borderId="0" xfId="0" applyFont="1" applyAlignment="1" applyProtection="1">
      <alignment horizontal="right" wrapText="1"/>
    </xf>
    <xf numFmtId="0" fontId="105" fillId="0" borderId="0" xfId="0" applyFont="1" applyAlignment="1" applyProtection="1">
      <alignment horizontal="center"/>
    </xf>
    <xf numFmtId="0" fontId="20" fillId="0" borderId="0" xfId="0" applyFont="1" applyAlignment="1" applyProtection="1"/>
    <xf numFmtId="0" fontId="104" fillId="0" borderId="0" xfId="0" applyFont="1" applyAlignment="1" applyProtection="1"/>
    <xf numFmtId="0" fontId="97" fillId="0" borderId="0" xfId="0" applyFont="1" applyAlignment="1" applyProtection="1"/>
    <xf numFmtId="0" fontId="12" fillId="0" borderId="36" xfId="0" applyFont="1" applyBorder="1" applyAlignment="1" applyProtection="1">
      <alignment horizontal="center" vertical="center" wrapText="1"/>
    </xf>
    <xf numFmtId="0" fontId="97" fillId="0" borderId="37" xfId="0" applyFont="1" applyBorder="1" applyAlignment="1" applyProtection="1">
      <alignment horizontal="center" vertical="center" wrapText="1"/>
    </xf>
    <xf numFmtId="0" fontId="97" fillId="0" borderId="35" xfId="0" applyFont="1" applyBorder="1" applyAlignment="1" applyProtection="1">
      <alignment horizontal="center" vertical="center" wrapText="1"/>
    </xf>
    <xf numFmtId="0" fontId="97" fillId="0" borderId="6" xfId="0" applyFont="1" applyBorder="1" applyAlignment="1" applyProtection="1">
      <alignment horizontal="center" vertical="center" wrapText="1"/>
    </xf>
    <xf numFmtId="0" fontId="97" fillId="0" borderId="11" xfId="0" applyFont="1" applyBorder="1" applyAlignment="1" applyProtection="1">
      <alignment horizontal="center" vertical="center" wrapText="1"/>
    </xf>
    <xf numFmtId="0" fontId="97" fillId="0" borderId="8" xfId="0" applyFont="1" applyBorder="1" applyAlignment="1" applyProtection="1">
      <alignment horizontal="center" vertical="center" wrapText="1"/>
    </xf>
    <xf numFmtId="0" fontId="98" fillId="0" borderId="89" xfId="0" applyFont="1" applyBorder="1" applyAlignment="1" applyProtection="1">
      <alignment horizontal="center" vertical="center" wrapText="1"/>
    </xf>
    <xf numFmtId="0" fontId="97" fillId="0" borderId="61" xfId="0" applyFont="1" applyBorder="1" applyAlignment="1" applyProtection="1">
      <alignment horizontal="center" vertical="center" wrapText="1"/>
    </xf>
    <xf numFmtId="0" fontId="98" fillId="0" borderId="0" xfId="0" applyFont="1" applyBorder="1" applyAlignment="1" applyProtection="1">
      <alignment vertical="top"/>
    </xf>
    <xf numFmtId="0" fontId="97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center"/>
    </xf>
    <xf numFmtId="0" fontId="103" fillId="0" borderId="0" xfId="0" applyFont="1" applyAlignment="1" applyProtection="1">
      <alignment horizontal="center" vertical="center"/>
    </xf>
    <xf numFmtId="0" fontId="94" fillId="0" borderId="0" xfId="0" applyFont="1" applyAlignment="1" applyProtection="1">
      <alignment horizontal="center"/>
    </xf>
    <xf numFmtId="0" fontId="95" fillId="0" borderId="0" xfId="0" applyFont="1" applyBorder="1" applyAlignment="1" applyProtection="1">
      <alignment horizontal="center"/>
    </xf>
    <xf numFmtId="0" fontId="95" fillId="0" borderId="0" xfId="0" applyFont="1" applyAlignment="1" applyProtection="1">
      <alignment horizontal="center"/>
    </xf>
    <xf numFmtId="0" fontId="99" fillId="0" borderId="0" xfId="0" applyFont="1" applyAlignment="1" applyProtection="1">
      <alignment horizontal="center" vertical="center"/>
    </xf>
    <xf numFmtId="0" fontId="100" fillId="0" borderId="0" xfId="0" applyFont="1" applyAlignment="1" applyProtection="1">
      <alignment horizontal="center"/>
    </xf>
    <xf numFmtId="0" fontId="95" fillId="0" borderId="0" xfId="0" applyFont="1" applyAlignment="1" applyProtection="1">
      <alignment horizontal="center" vertical="top"/>
    </xf>
    <xf numFmtId="0" fontId="101" fillId="0" borderId="0" xfId="0" applyFont="1" applyAlignment="1" applyProtection="1"/>
    <xf numFmtId="0" fontId="101" fillId="0" borderId="0" xfId="0" applyFont="1" applyBorder="1" applyAlignment="1" applyProtection="1"/>
    <xf numFmtId="4" fontId="1" fillId="0" borderId="105" xfId="0" applyNumberFormat="1" applyFont="1" applyBorder="1" applyAlignment="1" applyProtection="1">
      <alignment horizontal="right" vertical="center"/>
      <protection locked="0"/>
    </xf>
    <xf numFmtId="4" fontId="6" fillId="0" borderId="10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1" xfId="0" applyBorder="1" applyAlignment="1" applyProtection="1"/>
    <xf numFmtId="0" fontId="0" fillId="0" borderId="6" xfId="0" applyBorder="1" applyAlignment="1" applyProtection="1"/>
    <xf numFmtId="0" fontId="9" fillId="0" borderId="1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8" xfId="0" applyBorder="1" applyAlignment="1" applyProtection="1"/>
    <xf numFmtId="0" fontId="3" fillId="0" borderId="89" xfId="0" applyFont="1" applyBorder="1" applyAlignment="1" applyProtection="1">
      <alignment horizontal="center" vertical="top"/>
    </xf>
    <xf numFmtId="0" fontId="0" fillId="0" borderId="5" xfId="0" applyBorder="1" applyAlignment="1" applyProtection="1"/>
    <xf numFmtId="0" fontId="0" fillId="0" borderId="61" xfId="0" applyBorder="1" applyAlignment="1" applyProtection="1"/>
    <xf numFmtId="0" fontId="0" fillId="0" borderId="0" xfId="0" applyAlignment="1" applyProtection="1"/>
    <xf numFmtId="0" fontId="29" fillId="0" borderId="9" xfId="0" applyFont="1" applyBorder="1" applyAlignment="1" applyProtection="1">
      <alignment horizontal="center" vertical="center" wrapText="1"/>
    </xf>
    <xf numFmtId="0" fontId="29" fillId="0" borderId="113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29" fillId="0" borderId="114" xfId="0" applyFont="1" applyBorder="1" applyAlignment="1" applyProtection="1">
      <alignment horizontal="center" vertical="center" wrapText="1"/>
    </xf>
    <xf numFmtId="0" fontId="29" fillId="0" borderId="46" xfId="0" applyFont="1" applyBorder="1" applyAlignment="1" applyProtection="1">
      <alignment vertical="center" wrapText="1"/>
    </xf>
    <xf numFmtId="0" fontId="29" fillId="0" borderId="5" xfId="0" applyFont="1" applyBorder="1" applyAlignment="1" applyProtection="1">
      <alignment horizontal="left" vertical="center" wrapText="1"/>
    </xf>
    <xf numFmtId="0" fontId="0" fillId="0" borderId="98" xfId="0" applyBorder="1" applyAlignment="1" applyProtection="1">
      <alignment horizontal="left" vertical="center" wrapText="1"/>
    </xf>
    <xf numFmtId="0" fontId="35" fillId="0" borderId="5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9" fillId="0" borderId="55" xfId="0" applyFont="1" applyBorder="1" applyAlignment="1" applyProtection="1">
      <alignment horizontal="left"/>
    </xf>
    <xf numFmtId="0" fontId="41" fillId="0" borderId="89" xfId="0" applyFont="1" applyBorder="1" applyAlignment="1" applyProtection="1">
      <alignment vertical="center"/>
    </xf>
    <xf numFmtId="0" fontId="41" fillId="0" borderId="5" xfId="0" applyFont="1" applyBorder="1" applyAlignment="1" applyProtection="1"/>
    <xf numFmtId="0" fontId="3" fillId="0" borderId="5" xfId="0" applyFont="1" applyBorder="1" applyAlignment="1" applyProtection="1">
      <alignment horizontal="right" vertical="center"/>
    </xf>
    <xf numFmtId="0" fontId="28" fillId="0" borderId="5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textRotation="90" wrapText="1"/>
    </xf>
    <xf numFmtId="0" fontId="29" fillId="0" borderId="5" xfId="0" applyFont="1" applyBorder="1" applyAlignment="1" applyProtection="1">
      <alignment horizontal="left" vertical="center"/>
    </xf>
    <xf numFmtId="0" fontId="0" fillId="0" borderId="98" xfId="0" applyBorder="1" applyAlignment="1" applyProtection="1">
      <alignment horizontal="left" vertical="center"/>
    </xf>
    <xf numFmtId="4" fontId="1" fillId="0" borderId="36" xfId="0" applyNumberFormat="1" applyFont="1" applyBorder="1" applyAlignment="1" applyProtection="1">
      <alignment horizontal="right" vertical="center"/>
    </xf>
    <xf numFmtId="4" fontId="6" fillId="0" borderId="35" xfId="0" applyNumberFormat="1" applyFont="1" applyBorder="1" applyAlignment="1" applyProtection="1">
      <alignment horizontal="right" vertical="center"/>
    </xf>
    <xf numFmtId="0" fontId="22" fillId="0" borderId="111" xfId="0" applyFont="1" applyBorder="1" applyAlignment="1" applyProtection="1">
      <alignment vertical="center" textRotation="180"/>
    </xf>
    <xf numFmtId="0" fontId="0" fillId="0" borderId="110" xfId="0" applyBorder="1" applyAlignment="1">
      <alignment vertical="center" textRotation="180"/>
    </xf>
    <xf numFmtId="0" fontId="0" fillId="0" borderId="112" xfId="0" applyBorder="1" applyAlignment="1">
      <alignment vertical="center" textRotation="180"/>
    </xf>
    <xf numFmtId="0" fontId="7" fillId="0" borderId="5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67" xfId="0" applyFont="1" applyBorder="1" applyAlignment="1" applyProtection="1">
      <protection locked="0"/>
    </xf>
    <xf numFmtId="0" fontId="9" fillId="0" borderId="57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65" xfId="0" applyFont="1" applyBorder="1" applyAlignment="1" applyProtection="1">
      <protection locked="0"/>
    </xf>
    <xf numFmtId="0" fontId="8" fillId="0" borderId="57" xfId="0" applyFont="1" applyBorder="1" applyAlignment="1" applyProtection="1">
      <alignment horizontal="center"/>
      <protection locked="0"/>
    </xf>
    <xf numFmtId="0" fontId="9" fillId="0" borderId="58" xfId="0" applyFont="1" applyBorder="1" applyAlignment="1" applyProtection="1">
      <protection locked="0"/>
    </xf>
    <xf numFmtId="0" fontId="8" fillId="0" borderId="48" xfId="0" applyFont="1" applyBorder="1" applyAlignment="1" applyProtection="1">
      <protection locked="0"/>
    </xf>
    <xf numFmtId="0" fontId="6" fillId="0" borderId="115" xfId="0" applyNumberFormat="1" applyFont="1" applyBorder="1" applyAlignment="1" applyProtection="1">
      <alignment horizontal="left" vertical="center" wrapText="1"/>
      <protection locked="0"/>
    </xf>
    <xf numFmtId="0" fontId="8" fillId="0" borderId="116" xfId="0" applyFont="1" applyBorder="1" applyAlignment="1" applyProtection="1">
      <alignment vertical="center"/>
      <protection locked="0"/>
    </xf>
    <xf numFmtId="0" fontId="8" fillId="0" borderId="117" xfId="0" applyFont="1" applyBorder="1" applyAlignment="1" applyProtection="1">
      <alignment vertical="center"/>
      <protection locked="0"/>
    </xf>
    <xf numFmtId="0" fontId="22" fillId="0" borderId="59" xfId="0" applyFont="1" applyBorder="1" applyAlignment="1" applyProtection="1">
      <alignment horizontal="center"/>
    </xf>
    <xf numFmtId="0" fontId="22" fillId="0" borderId="54" xfId="0" applyFont="1" applyBorder="1" applyAlignment="1" applyProtection="1">
      <alignment horizontal="center"/>
    </xf>
    <xf numFmtId="0" fontId="22" fillId="0" borderId="40" xfId="0" applyFont="1" applyBorder="1" applyAlignment="1" applyProtection="1">
      <alignment horizont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36" fillId="0" borderId="0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vertical="top"/>
    </xf>
    <xf numFmtId="0" fontId="8" fillId="0" borderId="0" xfId="0" applyFont="1" applyBorder="1" applyAlignment="1" applyProtection="1"/>
    <xf numFmtId="0" fontId="19" fillId="0" borderId="5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top"/>
    </xf>
    <xf numFmtId="0" fontId="19" fillId="0" borderId="89" xfId="0" applyNumberFormat="1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61" xfId="0" applyFont="1" applyBorder="1" applyAlignment="1" applyProtection="1">
      <alignment horizontal="justify" vertical="center" wrapText="1"/>
    </xf>
    <xf numFmtId="0" fontId="19" fillId="0" borderId="0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8" fillId="0" borderId="96" xfId="0" applyFont="1" applyBorder="1" applyAlignment="1" applyProtection="1">
      <alignment horizontal="center"/>
    </xf>
    <xf numFmtId="0" fontId="5" fillId="0" borderId="56" xfId="0" applyNumberFormat="1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0" fontId="8" fillId="0" borderId="68" xfId="0" applyFont="1" applyBorder="1" applyAlignment="1" applyProtection="1">
      <protection locked="0"/>
    </xf>
    <xf numFmtId="0" fontId="8" fillId="0" borderId="60" xfId="0" applyFont="1" applyBorder="1" applyAlignment="1" applyProtection="1">
      <protection locked="0"/>
    </xf>
    <xf numFmtId="0" fontId="8" fillId="0" borderId="70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/>
    <xf numFmtId="0" fontId="21" fillId="0" borderId="55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3" fillId="0" borderId="57" xfId="0" applyFont="1" applyBorder="1" applyAlignment="1"/>
    <xf numFmtId="0" fontId="0" fillId="0" borderId="44" xfId="0" applyBorder="1" applyAlignment="1"/>
    <xf numFmtId="0" fontId="3" fillId="0" borderId="89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2" fillId="0" borderId="118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30" fillId="0" borderId="55" xfId="0" applyFont="1" applyBorder="1" applyAlignment="1"/>
    <xf numFmtId="0" fontId="0" fillId="0" borderId="9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44" xfId="0" applyFont="1" applyBorder="1" applyAlignment="1"/>
    <xf numFmtId="0" fontId="3" fillId="0" borderId="97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/>
    <xf numFmtId="0" fontId="19" fillId="0" borderId="5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0" fillId="0" borderId="57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5" fillId="0" borderId="97" xfId="0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24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Alignment="1"/>
    <xf numFmtId="0" fontId="21" fillId="0" borderId="11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4" xfId="0" applyBorder="1" applyAlignment="1"/>
    <xf numFmtId="0" fontId="3" fillId="0" borderId="58" xfId="0" applyFont="1" applyBorder="1" applyAlignment="1">
      <alignment horizontal="right"/>
    </xf>
    <xf numFmtId="0" fontId="0" fillId="0" borderId="60" xfId="0" applyBorder="1" applyAlignment="1">
      <alignment horizontal="right"/>
    </xf>
    <xf numFmtId="0" fontId="5" fillId="0" borderId="89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/>
    </xf>
    <xf numFmtId="0" fontId="27" fillId="0" borderId="11" xfId="0" applyFont="1" applyBorder="1" applyAlignment="1">
      <alignment horizontal="center"/>
    </xf>
    <xf numFmtId="0" fontId="20" fillId="0" borderId="0" xfId="0" applyFont="1" applyBorder="1" applyAlignment="1"/>
    <xf numFmtId="0" fontId="3" fillId="0" borderId="8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0" fillId="0" borderId="55" xfId="0" applyFont="1" applyBorder="1" applyAlignment="1"/>
    <xf numFmtId="0" fontId="20" fillId="0" borderId="1" xfId="0" applyFont="1" applyBorder="1" applyAlignment="1"/>
    <xf numFmtId="0" fontId="3" fillId="0" borderId="5" xfId="0" applyFont="1" applyBorder="1" applyAlignment="1">
      <alignment horizontal="right"/>
    </xf>
    <xf numFmtId="0" fontId="0" fillId="0" borderId="66" xfId="0" applyNumberFormat="1" applyBorder="1" applyAlignment="1" applyProtection="1">
      <protection locked="0"/>
    </xf>
    <xf numFmtId="0" fontId="0" fillId="0" borderId="63" xfId="0" applyNumberFormat="1" applyBorder="1" applyAlignment="1" applyProtection="1">
      <protection locked="0"/>
    </xf>
    <xf numFmtId="0" fontId="5" fillId="0" borderId="71" xfId="0" applyFont="1" applyBorder="1" applyAlignment="1">
      <alignment horizontal="right"/>
    </xf>
    <xf numFmtId="0" fontId="0" fillId="0" borderId="20" xfId="0" applyBorder="1" applyAlignment="1"/>
    <xf numFmtId="0" fontId="0" fillId="0" borderId="109" xfId="0" applyNumberFormat="1" applyBorder="1" applyAlignment="1" applyProtection="1">
      <protection locked="0"/>
    </xf>
    <xf numFmtId="0" fontId="0" fillId="0" borderId="75" xfId="0" applyNumberFormat="1" applyBorder="1" applyAlignment="1" applyProtection="1">
      <protection locked="0"/>
    </xf>
    <xf numFmtId="39" fontId="0" fillId="0" borderId="59" xfId="0" applyNumberFormat="1" applyBorder="1" applyAlignment="1"/>
    <xf numFmtId="39" fontId="0" fillId="0" borderId="40" xfId="0" applyNumberFormat="1" applyBorder="1" applyAlignment="1"/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43" fontId="0" fillId="0" borderId="57" xfId="0" applyNumberFormat="1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43" fontId="0" fillId="0" borderId="56" xfId="0" applyNumberForma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43" fontId="3" fillId="0" borderId="99" xfId="0" applyNumberFormat="1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43" fontId="3" fillId="0" borderId="119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3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5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3" fontId="3" fillId="0" borderId="5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9" fillId="0" borderId="30" xfId="0" applyNumberFormat="1" applyFont="1" applyBorder="1" applyAlignment="1">
      <alignment horizontal="center" vertical="top"/>
    </xf>
    <xf numFmtId="43" fontId="9" fillId="0" borderId="4" xfId="0" applyNumberFormat="1" applyFont="1" applyBorder="1" applyAlignment="1">
      <alignment horizontal="center" vertical="top"/>
    </xf>
    <xf numFmtId="43" fontId="9" fillId="0" borderId="17" xfId="0" applyNumberFormat="1" applyFont="1" applyBorder="1" applyAlignment="1">
      <alignment horizontal="center" vertical="top"/>
    </xf>
    <xf numFmtId="43" fontId="35" fillId="0" borderId="5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3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3" fontId="9" fillId="0" borderId="27" xfId="0" applyNumberFormat="1" applyFont="1" applyBorder="1" applyAlignment="1">
      <alignment horizontal="center"/>
    </xf>
    <xf numFmtId="43" fontId="9" fillId="0" borderId="18" xfId="0" applyNumberFormat="1" applyFont="1" applyBorder="1" applyAlignment="1">
      <alignment horizontal="center"/>
    </xf>
    <xf numFmtId="43" fontId="9" fillId="0" borderId="19" xfId="0" applyNumberFormat="1" applyFont="1" applyBorder="1" applyAlignment="1">
      <alignment horizontal="center"/>
    </xf>
    <xf numFmtId="43" fontId="9" fillId="0" borderId="28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9" fillId="0" borderId="29" xfId="0" applyNumberFormat="1" applyFont="1" applyBorder="1" applyAlignment="1">
      <alignment horizontal="center"/>
    </xf>
    <xf numFmtId="0" fontId="28" fillId="0" borderId="0" xfId="0" applyFont="1" applyAlignment="1">
      <alignment vertical="top"/>
    </xf>
    <xf numFmtId="0" fontId="22" fillId="0" borderId="90" xfId="0" applyFont="1" applyBorder="1" applyAlignment="1">
      <alignment horizontal="center" vertical="center" wrapText="1"/>
    </xf>
    <xf numFmtId="0" fontId="0" fillId="0" borderId="119" xfId="0" applyBorder="1" applyAlignment="1"/>
    <xf numFmtId="0" fontId="0" fillId="0" borderId="91" xfId="0" applyBorder="1" applyAlignment="1"/>
    <xf numFmtId="0" fontId="0" fillId="0" borderId="23" xfId="0" applyBorder="1" applyAlignment="1"/>
    <xf numFmtId="4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4" fontId="22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43" fontId="5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4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0" fillId="0" borderId="57" xfId="0" applyNumberFormat="1" applyBorder="1" applyAlignment="1" applyProtection="1">
      <protection locked="0"/>
    </xf>
    <xf numFmtId="0" fontId="0" fillId="0" borderId="51" xfId="0" applyNumberFormat="1" applyBorder="1" applyAlignment="1" applyProtection="1">
      <protection locked="0"/>
    </xf>
    <xf numFmtId="43" fontId="29" fillId="0" borderId="21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43" fontId="29" fillId="0" borderId="99" xfId="0" applyNumberFormat="1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0" fillId="0" borderId="56" xfId="0" applyNumberFormat="1" applyBorder="1" applyAlignment="1" applyProtection="1">
      <protection locked="0"/>
    </xf>
    <xf numFmtId="0" fontId="0" fillId="0" borderId="13" xfId="0" applyNumberFormat="1" applyBorder="1" applyAlignment="1" applyProtection="1">
      <protection locked="0"/>
    </xf>
    <xf numFmtId="43" fontId="28" fillId="0" borderId="0" xfId="0" applyNumberFormat="1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43" fontId="28" fillId="0" borderId="0" xfId="0" applyNumberFormat="1" applyFont="1" applyAlignment="1">
      <alignment horizontal="left" wrapText="1"/>
    </xf>
    <xf numFmtId="43" fontId="29" fillId="0" borderId="90" xfId="0" applyNumberFormat="1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43" fontId="29" fillId="0" borderId="22" xfId="0" applyNumberFormat="1" applyFont="1" applyBorder="1" applyAlignment="1">
      <alignment horizontal="center" vertical="center" wrapText="1"/>
    </xf>
    <xf numFmtId="43" fontId="29" fillId="0" borderId="25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19" fillId="0" borderId="21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14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43" fontId="35" fillId="0" borderId="5" xfId="0" applyNumberFormat="1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6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0495" name="Picture 3">
          <a:extLst>
            <a:ext uri="{FF2B5EF4-FFF2-40B4-BE49-F238E27FC236}">
              <a16:creationId xmlns:a16="http://schemas.microsoft.com/office/drawing/2014/main" id="{7CAFEB90-2E1B-8E9F-1856-0BDE64FD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457200</xdr:colOff>
      <xdr:row>63</xdr:row>
      <xdr:rowOff>38101</xdr:rowOff>
    </xdr:from>
    <xdr:to>
      <xdr:col>2</xdr:col>
      <xdr:colOff>850595</xdr:colOff>
      <xdr:row>65</xdr:row>
      <xdr:rowOff>273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B0C84A71-58B4-7FD3-099A-524F929DEAA7}"/>
            </a:ext>
          </a:extLst>
        </xdr:cNvPr>
        <xdr:cNvSpPr/>
      </xdr:nvSpPr>
      <xdr:spPr>
        <a:xfrm>
          <a:off x="4600575" y="10925176"/>
          <a:ext cx="393395" cy="1907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921" name="Picture 1">
          <a:extLst>
            <a:ext uri="{FF2B5EF4-FFF2-40B4-BE49-F238E27FC236}">
              <a16:creationId xmlns:a16="http://schemas.microsoft.com/office/drawing/2014/main" id="{BD744125-F19C-7F39-FA11-1146BB66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922" name="Picture 3">
          <a:extLst>
            <a:ext uri="{FF2B5EF4-FFF2-40B4-BE49-F238E27FC236}">
              <a16:creationId xmlns:a16="http://schemas.microsoft.com/office/drawing/2014/main" id="{459A25E2-6784-AFFF-9F74-3BF052BA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923" name="Picture 3">
          <a:extLst>
            <a:ext uri="{FF2B5EF4-FFF2-40B4-BE49-F238E27FC236}">
              <a16:creationId xmlns:a16="http://schemas.microsoft.com/office/drawing/2014/main" id="{F83C0FE0-1B30-B427-20B5-04A9EE96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924" name="Picture 3">
          <a:extLst>
            <a:ext uri="{FF2B5EF4-FFF2-40B4-BE49-F238E27FC236}">
              <a16:creationId xmlns:a16="http://schemas.microsoft.com/office/drawing/2014/main" id="{57BA62CB-99DA-00FA-6D67-0A243E4E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133350</xdr:rowOff>
    </xdr:to>
    <xdr:pic>
      <xdr:nvPicPr>
        <xdr:cNvPr id="13925" name="Picture 3">
          <a:extLst>
            <a:ext uri="{FF2B5EF4-FFF2-40B4-BE49-F238E27FC236}">
              <a16:creationId xmlns:a16="http://schemas.microsoft.com/office/drawing/2014/main" id="{F8658C3E-9CBC-6946-E36A-A408A831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926" name="Picture 3">
          <a:extLst>
            <a:ext uri="{FF2B5EF4-FFF2-40B4-BE49-F238E27FC236}">
              <a16:creationId xmlns:a16="http://schemas.microsoft.com/office/drawing/2014/main" id="{A1F810AA-FD47-0594-415C-BB953642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769620</xdr:colOff>
      <xdr:row>35</xdr:row>
      <xdr:rowOff>156210</xdr:rowOff>
    </xdr:from>
    <xdr:to>
      <xdr:col>10</xdr:col>
      <xdr:colOff>19153</xdr:colOff>
      <xdr:row>38</xdr:row>
      <xdr:rowOff>76256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4C08EFE-2C98-1CAD-D52C-E450D3FE83F3}"/>
            </a:ext>
          </a:extLst>
        </xdr:cNvPr>
        <xdr:cNvSpPr/>
      </xdr:nvSpPr>
      <xdr:spPr>
        <a:xfrm>
          <a:off x="5648325" y="7562850"/>
          <a:ext cx="2066925" cy="523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7</xdr:col>
      <xdr:colOff>262889</xdr:colOff>
      <xdr:row>36</xdr:row>
      <xdr:rowOff>0</xdr:rowOff>
    </xdr:from>
    <xdr:ext cx="329329" cy="314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E70489F-7B1C-CF40-8D88-487BAC3213B1}"/>
                </a:ext>
              </a:extLst>
            </xdr:cNvPr>
            <xdr:cNvSpPr txBox="1"/>
          </xdr:nvSpPr>
          <xdr:spPr>
            <a:xfrm>
              <a:off x="5153024" y="7677150"/>
              <a:ext cx="33337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000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E70489F-7B1C-CF40-8D88-487BAC3213B1}"/>
                </a:ext>
              </a:extLst>
            </xdr:cNvPr>
            <xdr:cNvSpPr txBox="1"/>
          </xdr:nvSpPr>
          <xdr:spPr>
            <a:xfrm>
              <a:off x="5153024" y="7677150"/>
              <a:ext cx="33337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=</a:t>
              </a:r>
              <a:endParaRPr lang="en-US" sz="20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113" name="WordArt 2">
          <a:extLst>
            <a:ext uri="{FF2B5EF4-FFF2-40B4-BE49-F238E27FC236}">
              <a16:creationId xmlns:a16="http://schemas.microsoft.com/office/drawing/2014/main" id="{F7BDB072-B70D-82B8-6440-BF92B32C2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15175" y="1057275"/>
          <a:ext cx="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u="sng" strike="sngStrike" kern="10" cap="small" spc="72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Arial Black"/>
            </a:rPr>
            <a:t>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180975</xdr:rowOff>
    </xdr:to>
    <xdr:pic>
      <xdr:nvPicPr>
        <xdr:cNvPr id="14904" name="Picture 3">
          <a:extLst>
            <a:ext uri="{FF2B5EF4-FFF2-40B4-BE49-F238E27FC236}">
              <a16:creationId xmlns:a16="http://schemas.microsoft.com/office/drawing/2014/main" id="{749A318D-8A2E-70D5-2365-4D47E1C0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1C357BF1-926F-31AD-109B-D2E5EAE48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15175" y="1095375"/>
          <a:ext cx="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u="sng" strike="sngStrike" kern="10" cap="small" spc="72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Arial Black"/>
            </a:rPr>
            <a:t>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906" name="Picture 3">
          <a:extLst>
            <a:ext uri="{FF2B5EF4-FFF2-40B4-BE49-F238E27FC236}">
              <a16:creationId xmlns:a16="http://schemas.microsoft.com/office/drawing/2014/main" id="{1D7F5D63-981B-4D79-0D04-EFFAAA8E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907" name="Picture 3">
          <a:extLst>
            <a:ext uri="{FF2B5EF4-FFF2-40B4-BE49-F238E27FC236}">
              <a16:creationId xmlns:a16="http://schemas.microsoft.com/office/drawing/2014/main" id="{72A45FEC-9C04-90B2-EB14-AE358BDE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908" name="Picture 3">
          <a:extLst>
            <a:ext uri="{FF2B5EF4-FFF2-40B4-BE49-F238E27FC236}">
              <a16:creationId xmlns:a16="http://schemas.microsoft.com/office/drawing/2014/main" id="{6351EE3E-691A-B7AC-3447-E4B8B598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909" name="Picture 3">
          <a:extLst>
            <a:ext uri="{FF2B5EF4-FFF2-40B4-BE49-F238E27FC236}">
              <a16:creationId xmlns:a16="http://schemas.microsoft.com/office/drawing/2014/main" id="{6A5A493E-526B-A7B4-473D-55C7EB4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910" name="Picture 3">
          <a:extLst>
            <a:ext uri="{FF2B5EF4-FFF2-40B4-BE49-F238E27FC236}">
              <a16:creationId xmlns:a16="http://schemas.microsoft.com/office/drawing/2014/main" id="{07187685-EA0E-086F-C8D6-D3F430AF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1362075</xdr:colOff>
      <xdr:row>2</xdr:row>
      <xdr:rowOff>47625</xdr:rowOff>
    </xdr:to>
    <xdr:pic>
      <xdr:nvPicPr>
        <xdr:cNvPr id="5350" name="Picture 3">
          <a:extLst>
            <a:ext uri="{FF2B5EF4-FFF2-40B4-BE49-F238E27FC236}">
              <a16:creationId xmlns:a16="http://schemas.microsoft.com/office/drawing/2014/main" id="{8BD39284-B072-63F5-C0E5-D1303D23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2</xdr:row>
      <xdr:rowOff>38100</xdr:rowOff>
    </xdr:to>
    <xdr:pic>
      <xdr:nvPicPr>
        <xdr:cNvPr id="6731" name="Picture 3">
          <a:extLst>
            <a:ext uri="{FF2B5EF4-FFF2-40B4-BE49-F238E27FC236}">
              <a16:creationId xmlns:a16="http://schemas.microsoft.com/office/drawing/2014/main" id="{9FCAD503-479F-E20F-FC8F-4A0A9E43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190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2</xdr:row>
      <xdr:rowOff>38100</xdr:rowOff>
    </xdr:to>
    <xdr:pic>
      <xdr:nvPicPr>
        <xdr:cNvPr id="6732" name="Picture 3">
          <a:extLst>
            <a:ext uri="{FF2B5EF4-FFF2-40B4-BE49-F238E27FC236}">
              <a16:creationId xmlns:a16="http://schemas.microsoft.com/office/drawing/2014/main" id="{0DEB72CA-20F1-D0AE-67D8-2DCE3BC2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190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47625</xdr:rowOff>
    </xdr:to>
    <xdr:pic>
      <xdr:nvPicPr>
        <xdr:cNvPr id="6733" name="Picture 3">
          <a:extLst>
            <a:ext uri="{FF2B5EF4-FFF2-40B4-BE49-F238E27FC236}">
              <a16:creationId xmlns:a16="http://schemas.microsoft.com/office/drawing/2014/main" id="{4AE5E1CB-949B-BEF5-1609-5E5CC6E6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8039" name="Picture 3">
          <a:extLst>
            <a:ext uri="{FF2B5EF4-FFF2-40B4-BE49-F238E27FC236}">
              <a16:creationId xmlns:a16="http://schemas.microsoft.com/office/drawing/2014/main" id="{089B1961-FF0E-E4B8-81D5-DD41E1C4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8040" name="Picture 3">
          <a:extLst>
            <a:ext uri="{FF2B5EF4-FFF2-40B4-BE49-F238E27FC236}">
              <a16:creationId xmlns:a16="http://schemas.microsoft.com/office/drawing/2014/main" id="{ACC3634B-555B-ABD9-FC58-346D381B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8041" name="Picture 3">
          <a:extLst>
            <a:ext uri="{FF2B5EF4-FFF2-40B4-BE49-F238E27FC236}">
              <a16:creationId xmlns:a16="http://schemas.microsoft.com/office/drawing/2014/main" id="{3510DFAB-7F4F-D7EC-954D-AD280948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66675</xdr:rowOff>
    </xdr:to>
    <xdr:pic>
      <xdr:nvPicPr>
        <xdr:cNvPr id="8042" name="Picture 3">
          <a:extLst>
            <a:ext uri="{FF2B5EF4-FFF2-40B4-BE49-F238E27FC236}">
              <a16:creationId xmlns:a16="http://schemas.microsoft.com/office/drawing/2014/main" id="{04088E10-CAD2-6794-E2A3-7C67FC7D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C819D75D-F7B9-A4ED-3F9D-82944A6D0C5D}"/>
            </a:ext>
          </a:extLst>
        </xdr:cNvPr>
        <xdr:cNvSpPr txBox="1">
          <a:spLocks noChangeArrowheads="1"/>
        </xdr:cNvSpPr>
      </xdr:nvSpPr>
      <xdr:spPr bwMode="auto">
        <a:xfrm>
          <a:off x="5781675" y="742950"/>
          <a:ext cx="1143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Details of income and expenses can be provided by attaching copies of INCOME and EXPENSE registers to this report.</a:t>
          </a:r>
        </a:p>
        <a:p>
          <a:pPr algn="ctr" rtl="0">
            <a:lnSpc>
              <a:spcPts val="800"/>
            </a:lnSpc>
            <a:defRPr sz="1000"/>
          </a:pPr>
          <a:endParaRPr lang="en-US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638175</xdr:colOff>
      <xdr:row>2</xdr:row>
      <xdr:rowOff>95250</xdr:rowOff>
    </xdr:to>
    <xdr:pic>
      <xdr:nvPicPr>
        <xdr:cNvPr id="1662" name="Picture 1">
          <a:extLst>
            <a:ext uri="{FF2B5EF4-FFF2-40B4-BE49-F238E27FC236}">
              <a16:creationId xmlns:a16="http://schemas.microsoft.com/office/drawing/2014/main" id="{D7B1504E-53D6-FAE7-265D-8686DDB5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219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171450</xdr:colOff>
      <xdr:row>0</xdr:row>
      <xdr:rowOff>19050</xdr:rowOff>
    </xdr:from>
    <xdr:to>
      <xdr:col>10</xdr:col>
      <xdr:colOff>956368</xdr:colOff>
      <xdr:row>2</xdr:row>
      <xdr:rowOff>148798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E7ECECC-39E2-12BC-C07A-A242B46F078F}"/>
            </a:ext>
          </a:extLst>
        </xdr:cNvPr>
        <xdr:cNvSpPr txBox="1">
          <a:spLocks noChangeArrowheads="1"/>
        </xdr:cNvSpPr>
      </xdr:nvSpPr>
      <xdr:spPr bwMode="auto">
        <a:xfrm>
          <a:off x="4705350" y="19050"/>
          <a:ext cx="2114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Details of income and expenses can be provided by attaching copies of INCOME and EXPENSE registers to this report.</a:t>
          </a: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0</xdr:rowOff>
    </xdr:from>
    <xdr:to>
      <xdr:col>16</xdr:col>
      <xdr:colOff>114300</xdr:colOff>
      <xdr:row>3</xdr:row>
      <xdr:rowOff>28575</xdr:rowOff>
    </xdr:to>
    <xdr:pic>
      <xdr:nvPicPr>
        <xdr:cNvPr id="8619" name="Picture 3">
          <a:extLst>
            <a:ext uri="{FF2B5EF4-FFF2-40B4-BE49-F238E27FC236}">
              <a16:creationId xmlns:a16="http://schemas.microsoft.com/office/drawing/2014/main" id="{B2DE0C51-015F-639C-2AD8-A58ACDE7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5" y="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171450</xdr:colOff>
      <xdr:row>3</xdr:row>
      <xdr:rowOff>47625</xdr:rowOff>
    </xdr:to>
    <xdr:pic>
      <xdr:nvPicPr>
        <xdr:cNvPr id="8620" name="Picture 3">
          <a:extLst>
            <a:ext uri="{FF2B5EF4-FFF2-40B4-BE49-F238E27FC236}">
              <a16:creationId xmlns:a16="http://schemas.microsoft.com/office/drawing/2014/main" id="{C9F0833E-41BC-B2D8-76BD-30CAC986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76200</xdr:colOff>
      <xdr:row>2</xdr:row>
      <xdr:rowOff>133350</xdr:rowOff>
    </xdr:to>
    <xdr:pic>
      <xdr:nvPicPr>
        <xdr:cNvPr id="9857" name="Picture 3">
          <a:extLst>
            <a:ext uri="{FF2B5EF4-FFF2-40B4-BE49-F238E27FC236}">
              <a16:creationId xmlns:a16="http://schemas.microsoft.com/office/drawing/2014/main" id="{EF117B9E-177A-58D2-7294-838F7C3F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62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76200</xdr:colOff>
      <xdr:row>3</xdr:row>
      <xdr:rowOff>47625</xdr:rowOff>
    </xdr:to>
    <xdr:pic>
      <xdr:nvPicPr>
        <xdr:cNvPr id="9858" name="Picture 3">
          <a:extLst>
            <a:ext uri="{FF2B5EF4-FFF2-40B4-BE49-F238E27FC236}">
              <a16:creationId xmlns:a16="http://schemas.microsoft.com/office/drawing/2014/main" id="{12D67A20-A9CF-2534-B5A8-86A2CBDE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23</xdr:col>
      <xdr:colOff>0</xdr:colOff>
      <xdr:row>3</xdr:row>
      <xdr:rowOff>28575</xdr:rowOff>
    </xdr:to>
    <xdr:pic>
      <xdr:nvPicPr>
        <xdr:cNvPr id="9859" name="Picture 3">
          <a:extLst>
            <a:ext uri="{FF2B5EF4-FFF2-40B4-BE49-F238E27FC236}">
              <a16:creationId xmlns:a16="http://schemas.microsoft.com/office/drawing/2014/main" id="{52240001-59E3-5CC5-DF2B-1693E403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Zeros="0" tabSelected="1" zoomScaleNormal="100" workbookViewId="0">
      <selection activeCell="D41" sqref="D41"/>
    </sheetView>
  </sheetViews>
  <sheetFormatPr defaultRowHeight="12.75" x14ac:dyDescent="0.2"/>
  <cols>
    <col min="1" max="1" width="46.42578125" style="86" customWidth="1"/>
    <col min="2" max="2" width="15.7109375" style="86" customWidth="1"/>
    <col min="3" max="3" width="14.7109375" style="86" customWidth="1"/>
    <col min="4" max="4" width="1.5703125" style="86" customWidth="1"/>
    <col min="5" max="5" width="14.7109375" style="86" customWidth="1"/>
    <col min="6" max="6" width="1.28515625" style="86" customWidth="1"/>
    <col min="7" max="7" width="23.28515625" style="86" customWidth="1"/>
    <col min="8" max="8" width="9.140625" style="86"/>
    <col min="9" max="16384" width="9.140625" style="92"/>
  </cols>
  <sheetData>
    <row r="1" spans="1:8" ht="22.5" customHeight="1" x14ac:dyDescent="0.3">
      <c r="A1" s="592" t="s">
        <v>312</v>
      </c>
      <c r="B1" s="592"/>
      <c r="C1" s="593"/>
      <c r="D1" s="444"/>
      <c r="E1" s="594" t="s">
        <v>313</v>
      </c>
      <c r="F1" s="595"/>
      <c r="G1" s="596"/>
      <c r="H1" s="92"/>
    </row>
    <row r="2" spans="1:8" ht="18.75" customHeight="1" x14ac:dyDescent="0.3">
      <c r="A2" s="600" t="s">
        <v>2</v>
      </c>
      <c r="B2" s="601"/>
      <c r="C2" s="602"/>
      <c r="D2" s="445"/>
      <c r="E2" s="597"/>
      <c r="F2" s="598"/>
      <c r="G2" s="599"/>
      <c r="H2" s="92"/>
    </row>
    <row r="3" spans="1:8" ht="13.5" thickBot="1" x14ac:dyDescent="0.25">
      <c r="A3" s="603" t="s">
        <v>16</v>
      </c>
      <c r="B3" s="603"/>
      <c r="C3" s="603"/>
      <c r="D3" s="450"/>
      <c r="E3" s="604" t="s">
        <v>59</v>
      </c>
      <c r="F3" s="605"/>
      <c r="G3" s="606"/>
      <c r="H3" s="92"/>
    </row>
    <row r="4" spans="1:8" s="86" customFormat="1" ht="22.5" customHeight="1" x14ac:dyDescent="0.25">
      <c r="A4" s="607" t="s">
        <v>250</v>
      </c>
      <c r="B4" s="608"/>
      <c r="C4" s="608"/>
      <c r="D4" s="446"/>
      <c r="E4" s="584" t="s">
        <v>3</v>
      </c>
      <c r="F4" s="584"/>
      <c r="G4" s="585"/>
    </row>
    <row r="5" spans="1:8" ht="6" customHeight="1" thickBot="1" x14ac:dyDescent="0.25">
      <c r="A5" s="586"/>
      <c r="B5" s="586"/>
      <c r="C5" s="586"/>
      <c r="D5" s="447"/>
      <c r="E5" s="585"/>
      <c r="F5" s="585"/>
      <c r="G5" s="585"/>
      <c r="H5" s="92"/>
    </row>
    <row r="6" spans="1:8" s="93" customFormat="1" ht="45" customHeight="1" thickBot="1" x14ac:dyDescent="0.25">
      <c r="A6" s="511" t="s">
        <v>251</v>
      </c>
      <c r="B6" s="512" t="s">
        <v>279</v>
      </c>
      <c r="C6" s="513" t="s">
        <v>280</v>
      </c>
      <c r="D6" s="466"/>
      <c r="E6" s="313" t="s">
        <v>281</v>
      </c>
      <c r="F6" s="466"/>
      <c r="G6" s="314" t="s">
        <v>4</v>
      </c>
    </row>
    <row r="7" spans="1:8" s="95" customFormat="1" ht="7.5" customHeight="1" thickBot="1" x14ac:dyDescent="0.25">
      <c r="A7" s="509"/>
      <c r="B7" s="510" t="s">
        <v>5</v>
      </c>
      <c r="C7" s="451" t="s">
        <v>5</v>
      </c>
      <c r="D7" s="467"/>
      <c r="E7" s="267" t="s">
        <v>5</v>
      </c>
      <c r="F7" s="497"/>
      <c r="G7" s="280" t="s">
        <v>5</v>
      </c>
    </row>
    <row r="8" spans="1:8" ht="15.75" customHeight="1" x14ac:dyDescent="0.25">
      <c r="A8" s="587" t="s">
        <v>116</v>
      </c>
      <c r="B8" s="470" t="s">
        <v>246</v>
      </c>
      <c r="C8" s="471" t="s">
        <v>247</v>
      </c>
      <c r="D8" s="454"/>
      <c r="E8" s="315" t="s">
        <v>240</v>
      </c>
      <c r="F8" s="502"/>
      <c r="G8" s="503" t="s">
        <v>202</v>
      </c>
    </row>
    <row r="9" spans="1:8" ht="12.75" customHeight="1" x14ac:dyDescent="0.2">
      <c r="A9" s="588"/>
      <c r="B9" s="472" t="s">
        <v>241</v>
      </c>
      <c r="C9" s="473" t="s">
        <v>225</v>
      </c>
      <c r="D9" s="455"/>
      <c r="E9" s="317" t="s">
        <v>225</v>
      </c>
      <c r="F9" s="498"/>
      <c r="G9" s="580" t="s">
        <v>244</v>
      </c>
    </row>
    <row r="10" spans="1:8" ht="13.5" customHeight="1" thickBot="1" x14ac:dyDescent="0.3">
      <c r="A10" s="589"/>
      <c r="B10" s="318" t="s">
        <v>314</v>
      </c>
      <c r="C10" s="474" t="s">
        <v>310</v>
      </c>
      <c r="D10" s="456"/>
      <c r="E10" s="319" t="s">
        <v>315</v>
      </c>
      <c r="F10" s="499"/>
      <c r="G10" s="581"/>
    </row>
    <row r="11" spans="1:8" x14ac:dyDescent="0.2">
      <c r="A11" s="98" t="s">
        <v>158</v>
      </c>
      <c r="B11" s="265"/>
      <c r="C11" s="475"/>
      <c r="D11" s="460"/>
      <c r="E11" s="268"/>
      <c r="F11" s="460"/>
      <c r="G11" s="490">
        <f t="shared" ref="G11:G17" si="0">E11-C11</f>
        <v>0</v>
      </c>
    </row>
    <row r="12" spans="1:8" x14ac:dyDescent="0.2">
      <c r="A12" s="99" t="s">
        <v>159</v>
      </c>
      <c r="B12" s="131"/>
      <c r="C12" s="476"/>
      <c r="D12" s="461"/>
      <c r="E12" s="269"/>
      <c r="F12" s="461"/>
      <c r="G12" s="492">
        <f t="shared" si="0"/>
        <v>0</v>
      </c>
    </row>
    <row r="13" spans="1:8" x14ac:dyDescent="0.2">
      <c r="A13" s="99" t="s">
        <v>179</v>
      </c>
      <c r="B13" s="131"/>
      <c r="C13" s="476"/>
      <c r="D13" s="461"/>
      <c r="E13" s="269"/>
      <c r="F13" s="461"/>
      <c r="G13" s="492">
        <f t="shared" si="0"/>
        <v>0</v>
      </c>
    </row>
    <row r="14" spans="1:8" x14ac:dyDescent="0.2">
      <c r="A14" s="99" t="s">
        <v>277</v>
      </c>
      <c r="B14" s="266"/>
      <c r="C14" s="476"/>
      <c r="D14" s="461"/>
      <c r="E14" s="269"/>
      <c r="F14" s="461"/>
      <c r="G14" s="492">
        <f t="shared" si="0"/>
        <v>0</v>
      </c>
    </row>
    <row r="15" spans="1:8" x14ac:dyDescent="0.2">
      <c r="A15" s="99" t="s">
        <v>180</v>
      </c>
      <c r="B15" s="264"/>
      <c r="C15" s="477"/>
      <c r="D15" s="462"/>
      <c r="E15" s="269"/>
      <c r="F15" s="462"/>
      <c r="G15" s="504">
        <f t="shared" si="0"/>
        <v>0</v>
      </c>
    </row>
    <row r="16" spans="1:8" x14ac:dyDescent="0.2">
      <c r="A16" s="100" t="s">
        <v>160</v>
      </c>
      <c r="B16" s="264"/>
      <c r="C16" s="477"/>
      <c r="D16" s="462"/>
      <c r="E16" s="269"/>
      <c r="F16" s="462"/>
      <c r="G16" s="504">
        <f t="shared" si="0"/>
        <v>0</v>
      </c>
    </row>
    <row r="17" spans="1:8" ht="13.5" thickBot="1" x14ac:dyDescent="0.25">
      <c r="A17" s="281" t="s">
        <v>107</v>
      </c>
      <c r="B17" s="264"/>
      <c r="C17" s="477"/>
      <c r="D17" s="462"/>
      <c r="E17" s="270"/>
      <c r="F17" s="462"/>
      <c r="G17" s="504">
        <f t="shared" si="0"/>
        <v>0</v>
      </c>
    </row>
    <row r="18" spans="1:8" ht="13.5" thickBot="1" x14ac:dyDescent="0.25">
      <c r="A18" s="101" t="s">
        <v>35</v>
      </c>
      <c r="B18" s="271">
        <f>SUM(B11:B17)</f>
        <v>0</v>
      </c>
      <c r="C18" s="273">
        <f>SUM(C11:C17)</f>
        <v>0</v>
      </c>
      <c r="D18" s="463"/>
      <c r="E18" s="272">
        <f>SUM(E11:E17)</f>
        <v>0</v>
      </c>
      <c r="F18" s="463"/>
      <c r="G18" s="494">
        <f>SUM(G11:G17)</f>
        <v>0</v>
      </c>
      <c r="H18" s="102"/>
    </row>
    <row r="19" spans="1:8" ht="9.75" customHeight="1" x14ac:dyDescent="0.2">
      <c r="A19" s="103" t="s">
        <v>45</v>
      </c>
      <c r="B19" s="263"/>
      <c r="C19" s="478"/>
      <c r="D19" s="462"/>
      <c r="E19" s="270"/>
      <c r="F19" s="462"/>
      <c r="G19" s="505">
        <f>E19-C19</f>
        <v>0</v>
      </c>
    </row>
    <row r="20" spans="1:8" x14ac:dyDescent="0.2">
      <c r="A20" s="104" t="s">
        <v>206</v>
      </c>
      <c r="B20" s="130"/>
      <c r="C20" s="479"/>
      <c r="D20" s="461"/>
      <c r="E20" s="269"/>
      <c r="F20" s="461"/>
      <c r="G20" s="506">
        <f>E20-C20</f>
        <v>0</v>
      </c>
    </row>
    <row r="21" spans="1:8" x14ac:dyDescent="0.2">
      <c r="A21" s="99" t="s">
        <v>207</v>
      </c>
      <c r="B21" s="264"/>
      <c r="C21" s="477"/>
      <c r="D21" s="462"/>
      <c r="E21" s="269"/>
      <c r="F21" s="462"/>
      <c r="G21" s="504">
        <f>E21-C21</f>
        <v>0</v>
      </c>
    </row>
    <row r="22" spans="1:8" ht="13.5" thickBot="1" x14ac:dyDescent="0.25">
      <c r="A22" s="281" t="s">
        <v>33</v>
      </c>
      <c r="B22" s="264"/>
      <c r="C22" s="477"/>
      <c r="D22" s="462"/>
      <c r="E22" s="270"/>
      <c r="F22" s="462"/>
      <c r="G22" s="504">
        <f>E22-C22</f>
        <v>0</v>
      </c>
    </row>
    <row r="23" spans="1:8" ht="13.5" thickBot="1" x14ac:dyDescent="0.25">
      <c r="A23" s="101" t="s">
        <v>36</v>
      </c>
      <c r="B23" s="271">
        <f>SUM(B19:B22)</f>
        <v>0</v>
      </c>
      <c r="C23" s="480">
        <f>SUM(C19:C22)</f>
        <v>0</v>
      </c>
      <c r="D23" s="463"/>
      <c r="E23" s="274">
        <f>SUM(E19:E22)</f>
        <v>0</v>
      </c>
      <c r="F23" s="500"/>
      <c r="G23" s="507">
        <f>SUM(G19:G22)</f>
        <v>0</v>
      </c>
    </row>
    <row r="24" spans="1:8" ht="12" customHeight="1" x14ac:dyDescent="0.2">
      <c r="A24" s="105" t="s">
        <v>37</v>
      </c>
      <c r="B24" s="572">
        <f>B18+B23</f>
        <v>0</v>
      </c>
      <c r="C24" s="574">
        <f>C18+C23</f>
        <v>0</v>
      </c>
      <c r="D24" s="464"/>
      <c r="E24" s="590">
        <f>E18+E23</f>
        <v>0</v>
      </c>
      <c r="F24" s="464"/>
      <c r="G24" s="582">
        <f>G18+G23</f>
        <v>0</v>
      </c>
      <c r="H24" s="102"/>
    </row>
    <row r="25" spans="1:8" ht="16.5" thickBot="1" x14ac:dyDescent="0.3">
      <c r="A25" s="106" t="s">
        <v>62</v>
      </c>
      <c r="B25" s="573"/>
      <c r="C25" s="575"/>
      <c r="D25" s="465"/>
      <c r="E25" s="591"/>
      <c r="F25" s="501"/>
      <c r="G25" s="583"/>
      <c r="H25" s="102"/>
    </row>
    <row r="26" spans="1:8" s="95" customFormat="1" ht="7.5" customHeight="1" thickBot="1" x14ac:dyDescent="0.25">
      <c r="A26" s="96"/>
      <c r="B26" s="279"/>
      <c r="C26" s="279"/>
      <c r="D26" s="468"/>
      <c r="E26" s="94"/>
      <c r="F26" s="468"/>
      <c r="G26" s="94"/>
    </row>
    <row r="27" spans="1:8" ht="15.75" customHeight="1" x14ac:dyDescent="0.25">
      <c r="A27" s="587" t="s">
        <v>118</v>
      </c>
      <c r="B27" s="470" t="s">
        <v>246</v>
      </c>
      <c r="C27" s="471" t="s">
        <v>247</v>
      </c>
      <c r="D27" s="454"/>
      <c r="E27" s="315" t="s">
        <v>240</v>
      </c>
      <c r="F27" s="502"/>
      <c r="G27" s="503" t="s">
        <v>202</v>
      </c>
      <c r="H27" s="102"/>
    </row>
    <row r="28" spans="1:8" ht="12.75" customHeight="1" x14ac:dyDescent="0.2">
      <c r="A28" s="588"/>
      <c r="B28" s="472" t="s">
        <v>241</v>
      </c>
      <c r="C28" s="473" t="s">
        <v>225</v>
      </c>
      <c r="D28" s="455"/>
      <c r="E28" s="317" t="s">
        <v>225</v>
      </c>
      <c r="F28" s="498"/>
      <c r="G28" s="580" t="s">
        <v>244</v>
      </c>
    </row>
    <row r="29" spans="1:8" ht="12.75" customHeight="1" thickBot="1" x14ac:dyDescent="0.3">
      <c r="A29" s="589"/>
      <c r="B29" s="318" t="s">
        <v>314</v>
      </c>
      <c r="C29" s="474" t="s">
        <v>310</v>
      </c>
      <c r="D29" s="456"/>
      <c r="E29" s="319" t="s">
        <v>315</v>
      </c>
      <c r="F29" s="499"/>
      <c r="G29" s="581"/>
    </row>
    <row r="30" spans="1:8" x14ac:dyDescent="0.2">
      <c r="A30" s="107" t="s">
        <v>316</v>
      </c>
      <c r="B30" s="481"/>
      <c r="C30" s="482"/>
      <c r="D30" s="457"/>
      <c r="E30" s="490"/>
      <c r="F30" s="457"/>
      <c r="G30" s="506">
        <f>E30-C30</f>
        <v>0</v>
      </c>
    </row>
    <row r="31" spans="1:8" x14ac:dyDescent="0.2">
      <c r="A31" s="107" t="s">
        <v>8</v>
      </c>
      <c r="B31" s="131"/>
      <c r="C31" s="476"/>
      <c r="D31" s="458"/>
      <c r="E31" s="491"/>
      <c r="F31" s="458"/>
      <c r="G31" s="492">
        <f t="shared" ref="G31:G48" si="1">E31-C31</f>
        <v>0</v>
      </c>
    </row>
    <row r="32" spans="1:8" x14ac:dyDescent="0.2">
      <c r="A32" s="99" t="s">
        <v>252</v>
      </c>
      <c r="B32" s="266"/>
      <c r="C32" s="483"/>
      <c r="D32" s="459"/>
      <c r="E32" s="492"/>
      <c r="F32" s="459"/>
      <c r="G32" s="492">
        <f t="shared" si="1"/>
        <v>0</v>
      </c>
    </row>
    <row r="33" spans="1:8" x14ac:dyDescent="0.2">
      <c r="A33" s="99" t="s">
        <v>9</v>
      </c>
      <c r="B33" s="266"/>
      <c r="C33" s="483"/>
      <c r="D33" s="459"/>
      <c r="E33" s="492"/>
      <c r="F33" s="459"/>
      <c r="G33" s="492">
        <f t="shared" si="1"/>
        <v>0</v>
      </c>
    </row>
    <row r="34" spans="1:8" x14ac:dyDescent="0.2">
      <c r="A34" s="99" t="s">
        <v>10</v>
      </c>
      <c r="B34" s="131"/>
      <c r="C34" s="476"/>
      <c r="D34" s="458"/>
      <c r="E34" s="491"/>
      <c r="F34" s="458"/>
      <c r="G34" s="492">
        <f t="shared" si="1"/>
        <v>0</v>
      </c>
    </row>
    <row r="35" spans="1:8" x14ac:dyDescent="0.2">
      <c r="A35" s="99" t="s">
        <v>156</v>
      </c>
      <c r="B35" s="266"/>
      <c r="C35" s="483"/>
      <c r="D35" s="459"/>
      <c r="E35" s="492"/>
      <c r="F35" s="459"/>
      <c r="G35" s="492">
        <f t="shared" si="1"/>
        <v>0</v>
      </c>
    </row>
    <row r="36" spans="1:8" x14ac:dyDescent="0.2">
      <c r="A36" s="99" t="s">
        <v>13</v>
      </c>
      <c r="B36" s="131"/>
      <c r="C36" s="476"/>
      <c r="D36" s="458"/>
      <c r="E36" s="491"/>
      <c r="F36" s="458"/>
      <c r="G36" s="492">
        <f t="shared" si="1"/>
        <v>0</v>
      </c>
    </row>
    <row r="37" spans="1:8" x14ac:dyDescent="0.2">
      <c r="A37" s="99" t="s">
        <v>157</v>
      </c>
      <c r="B37" s="131"/>
      <c r="C37" s="476"/>
      <c r="D37" s="458"/>
      <c r="E37" s="491"/>
      <c r="F37" s="458"/>
      <c r="G37" s="492">
        <f t="shared" si="1"/>
        <v>0</v>
      </c>
    </row>
    <row r="38" spans="1:8" x14ac:dyDescent="0.2">
      <c r="A38" s="99" t="s">
        <v>181</v>
      </c>
      <c r="B38" s="266"/>
      <c r="C38" s="483"/>
      <c r="D38" s="459"/>
      <c r="E38" s="492"/>
      <c r="F38" s="459"/>
      <c r="G38" s="492">
        <f t="shared" si="1"/>
        <v>0</v>
      </c>
    </row>
    <row r="39" spans="1:8" x14ac:dyDescent="0.2">
      <c r="A39" s="99" t="s">
        <v>11</v>
      </c>
      <c r="B39" s="131"/>
      <c r="C39" s="476"/>
      <c r="D39" s="458"/>
      <c r="E39" s="491"/>
      <c r="F39" s="458"/>
      <c r="G39" s="492">
        <f t="shared" si="1"/>
        <v>0</v>
      </c>
    </row>
    <row r="40" spans="1:8" x14ac:dyDescent="0.2">
      <c r="A40" s="99" t="s">
        <v>132</v>
      </c>
      <c r="B40" s="131"/>
      <c r="C40" s="476"/>
      <c r="D40" s="458"/>
      <c r="E40" s="491"/>
      <c r="F40" s="458"/>
      <c r="G40" s="492">
        <f t="shared" si="1"/>
        <v>0</v>
      </c>
    </row>
    <row r="41" spans="1:8" x14ac:dyDescent="0.2">
      <c r="A41" s="99" t="s">
        <v>133</v>
      </c>
      <c r="B41" s="131"/>
      <c r="C41" s="476"/>
      <c r="D41" s="458"/>
      <c r="E41" s="491"/>
      <c r="F41" s="458"/>
      <c r="G41" s="492">
        <f t="shared" si="1"/>
        <v>0</v>
      </c>
    </row>
    <row r="42" spans="1:8" x14ac:dyDescent="0.2">
      <c r="A42" s="99" t="s">
        <v>130</v>
      </c>
      <c r="B42" s="131"/>
      <c r="C42" s="476"/>
      <c r="D42" s="458"/>
      <c r="E42" s="491"/>
      <c r="F42" s="458"/>
      <c r="G42" s="492">
        <f t="shared" si="1"/>
        <v>0</v>
      </c>
    </row>
    <row r="43" spans="1:8" x14ac:dyDescent="0.2">
      <c r="A43" s="99" t="s">
        <v>12</v>
      </c>
      <c r="B43" s="266"/>
      <c r="C43" s="483"/>
      <c r="D43" s="459"/>
      <c r="E43" s="492"/>
      <c r="F43" s="459"/>
      <c r="G43" s="492">
        <f t="shared" si="1"/>
        <v>0</v>
      </c>
    </row>
    <row r="44" spans="1:8" x14ac:dyDescent="0.2">
      <c r="A44" s="99" t="s">
        <v>14</v>
      </c>
      <c r="B44" s="131"/>
      <c r="C44" s="476"/>
      <c r="D44" s="458"/>
      <c r="E44" s="492"/>
      <c r="F44" s="459"/>
      <c r="G44" s="492">
        <f t="shared" si="1"/>
        <v>0</v>
      </c>
    </row>
    <row r="45" spans="1:8" x14ac:dyDescent="0.2">
      <c r="A45" s="99" t="s">
        <v>131</v>
      </c>
      <c r="B45" s="131"/>
      <c r="C45" s="476"/>
      <c r="D45" s="458"/>
      <c r="E45" s="491"/>
      <c r="F45" s="458"/>
      <c r="G45" s="492">
        <f t="shared" si="1"/>
        <v>0</v>
      </c>
    </row>
    <row r="46" spans="1:8" x14ac:dyDescent="0.2">
      <c r="A46" s="99" t="s">
        <v>182</v>
      </c>
      <c r="B46" s="131"/>
      <c r="C46" s="476"/>
      <c r="D46" s="458"/>
      <c r="E46" s="491"/>
      <c r="F46" s="458"/>
      <c r="G46" s="492">
        <f t="shared" si="1"/>
        <v>0</v>
      </c>
    </row>
    <row r="47" spans="1:8" x14ac:dyDescent="0.2">
      <c r="A47" s="99" t="s">
        <v>271</v>
      </c>
      <c r="B47" s="131"/>
      <c r="C47" s="476"/>
      <c r="D47" s="458"/>
      <c r="E47" s="491"/>
      <c r="F47" s="458"/>
      <c r="G47" s="492">
        <f t="shared" si="1"/>
        <v>0</v>
      </c>
    </row>
    <row r="48" spans="1:8" ht="13.5" thickBot="1" x14ac:dyDescent="0.25">
      <c r="A48" s="281" t="s">
        <v>47</v>
      </c>
      <c r="B48" s="484"/>
      <c r="C48" s="485"/>
      <c r="D48" s="462"/>
      <c r="E48" s="493"/>
      <c r="F48" s="462"/>
      <c r="G48" s="508">
        <f t="shared" si="1"/>
        <v>0</v>
      </c>
      <c r="H48" s="102"/>
    </row>
    <row r="49" spans="1:8" ht="13.5" thickBot="1" x14ac:dyDescent="0.25">
      <c r="A49" s="101" t="s">
        <v>38</v>
      </c>
      <c r="B49" s="271">
        <f>SUM(B30:B48)</f>
        <v>0</v>
      </c>
      <c r="C49" s="480">
        <f>SUM(C30:C48)</f>
        <v>0</v>
      </c>
      <c r="D49" s="463"/>
      <c r="E49" s="494">
        <f>SUM(E30:E48)</f>
        <v>0</v>
      </c>
      <c r="F49" s="463"/>
      <c r="G49" s="507">
        <f>SUM(G30:G48)</f>
        <v>0</v>
      </c>
      <c r="H49" s="102"/>
    </row>
    <row r="50" spans="1:8" ht="9.75" customHeight="1" x14ac:dyDescent="0.2">
      <c r="A50" s="103" t="s">
        <v>46</v>
      </c>
      <c r="B50" s="263"/>
      <c r="C50" s="486"/>
      <c r="D50" s="462"/>
      <c r="E50" s="495"/>
      <c r="F50" s="462"/>
      <c r="G50" s="505">
        <f t="shared" ref="G50:G60" si="2">E50-C50</f>
        <v>0</v>
      </c>
    </row>
    <row r="51" spans="1:8" x14ac:dyDescent="0.2">
      <c r="A51" s="108" t="s">
        <v>208</v>
      </c>
      <c r="B51" s="484"/>
      <c r="C51" s="487"/>
      <c r="D51" s="462"/>
      <c r="E51" s="496"/>
      <c r="F51" s="461"/>
      <c r="G51" s="506">
        <f t="shared" si="2"/>
        <v>0</v>
      </c>
    </row>
    <row r="52" spans="1:8" x14ac:dyDescent="0.2">
      <c r="A52" s="99" t="s">
        <v>69</v>
      </c>
      <c r="B52" s="131"/>
      <c r="C52" s="488"/>
      <c r="D52" s="458"/>
      <c r="E52" s="491"/>
      <c r="F52" s="458"/>
      <c r="G52" s="492">
        <f t="shared" si="2"/>
        <v>0</v>
      </c>
      <c r="H52" s="102"/>
    </row>
    <row r="53" spans="1:8" x14ac:dyDescent="0.2">
      <c r="A53" s="99" t="s">
        <v>209</v>
      </c>
      <c r="B53" s="131"/>
      <c r="C53" s="488"/>
      <c r="D53" s="458"/>
      <c r="E53" s="491"/>
      <c r="F53" s="458"/>
      <c r="G53" s="492">
        <f t="shared" si="2"/>
        <v>0</v>
      </c>
      <c r="H53" s="102"/>
    </row>
    <row r="54" spans="1:8" x14ac:dyDescent="0.2">
      <c r="A54" s="99" t="s">
        <v>210</v>
      </c>
      <c r="B54" s="131"/>
      <c r="C54" s="488"/>
      <c r="D54" s="458"/>
      <c r="E54" s="491"/>
      <c r="F54" s="458"/>
      <c r="G54" s="492">
        <f t="shared" si="2"/>
        <v>0</v>
      </c>
      <c r="H54" s="102"/>
    </row>
    <row r="55" spans="1:8" x14ac:dyDescent="0.2">
      <c r="A55" s="99" t="s">
        <v>211</v>
      </c>
      <c r="B55" s="131"/>
      <c r="C55" s="488"/>
      <c r="D55" s="458"/>
      <c r="E55" s="491"/>
      <c r="F55" s="458"/>
      <c r="G55" s="492"/>
      <c r="H55" s="102"/>
    </row>
    <row r="56" spans="1:8" x14ac:dyDescent="0.2">
      <c r="A56" s="104" t="s">
        <v>212</v>
      </c>
      <c r="B56" s="264"/>
      <c r="C56" s="489"/>
      <c r="D56" s="469"/>
      <c r="E56" s="491"/>
      <c r="F56" s="469"/>
      <c r="G56" s="504">
        <f t="shared" si="2"/>
        <v>0</v>
      </c>
      <c r="H56" s="102"/>
    </row>
    <row r="57" spans="1:8" x14ac:dyDescent="0.2">
      <c r="A57" s="99" t="s">
        <v>213</v>
      </c>
      <c r="B57" s="264"/>
      <c r="C57" s="489"/>
      <c r="D57" s="469"/>
      <c r="E57" s="491"/>
      <c r="F57" s="469"/>
      <c r="G57" s="504">
        <f t="shared" si="2"/>
        <v>0</v>
      </c>
      <c r="H57" s="102"/>
    </row>
    <row r="58" spans="1:8" x14ac:dyDescent="0.2">
      <c r="A58" s="99" t="s">
        <v>214</v>
      </c>
      <c r="B58" s="264"/>
      <c r="C58" s="489"/>
      <c r="D58" s="469"/>
      <c r="E58" s="491"/>
      <c r="F58" s="469"/>
      <c r="G58" s="504">
        <f t="shared" si="2"/>
        <v>0</v>
      </c>
      <c r="H58" s="102"/>
    </row>
    <row r="59" spans="1:8" x14ac:dyDescent="0.2">
      <c r="A59" s="99" t="s">
        <v>215</v>
      </c>
      <c r="B59" s="264"/>
      <c r="C59" s="489"/>
      <c r="D59" s="469"/>
      <c r="E59" s="491"/>
      <c r="F59" s="469"/>
      <c r="G59" s="504">
        <f t="shared" si="2"/>
        <v>0</v>
      </c>
      <c r="H59" s="102"/>
    </row>
    <row r="60" spans="1:8" ht="13.5" thickBot="1" x14ac:dyDescent="0.25">
      <c r="A60" s="281" t="s">
        <v>34</v>
      </c>
      <c r="B60" s="264"/>
      <c r="C60" s="489"/>
      <c r="D60" s="469"/>
      <c r="E60" s="493"/>
      <c r="F60" s="469"/>
      <c r="G60" s="504">
        <f t="shared" si="2"/>
        <v>0</v>
      </c>
      <c r="H60" s="102"/>
    </row>
    <row r="61" spans="1:8" ht="13.5" thickBot="1" x14ac:dyDescent="0.25">
      <c r="A61" s="282" t="s">
        <v>39</v>
      </c>
      <c r="B61" s="271">
        <f>SUM(B50:B60)</f>
        <v>0</v>
      </c>
      <c r="C61" s="273">
        <f>SUM(C50:C60)</f>
        <v>0</v>
      </c>
      <c r="D61" s="463"/>
      <c r="E61" s="494">
        <f>SUM(E50:E60)</f>
        <v>0</v>
      </c>
      <c r="F61" s="463"/>
      <c r="G61" s="507">
        <f>SUM(G50:G60)</f>
        <v>0</v>
      </c>
    </row>
    <row r="62" spans="1:8" ht="12" customHeight="1" x14ac:dyDescent="0.2">
      <c r="A62" s="105" t="s">
        <v>40</v>
      </c>
      <c r="B62" s="572">
        <f>B49+B61</f>
        <v>0</v>
      </c>
      <c r="C62" s="574">
        <f>C49+C61</f>
        <v>0</v>
      </c>
      <c r="D62" s="464"/>
      <c r="E62" s="576">
        <f>E49+E61</f>
        <v>0</v>
      </c>
      <c r="F62" s="464"/>
      <c r="G62" s="582">
        <f>G49+G61</f>
        <v>0</v>
      </c>
      <c r="H62" s="102"/>
    </row>
    <row r="63" spans="1:8" ht="16.5" thickBot="1" x14ac:dyDescent="0.3">
      <c r="A63" s="106" t="s">
        <v>63</v>
      </c>
      <c r="B63" s="573"/>
      <c r="C63" s="575"/>
      <c r="D63" s="465"/>
      <c r="E63" s="577"/>
      <c r="F63" s="464"/>
      <c r="G63" s="583"/>
      <c r="H63" s="102"/>
    </row>
    <row r="64" spans="1:8" s="109" customFormat="1" ht="6" customHeight="1" thickBot="1" x14ac:dyDescent="0.25">
      <c r="A64" s="310"/>
      <c r="B64" s="311"/>
      <c r="C64" s="311"/>
      <c r="D64" s="312"/>
      <c r="E64" s="312"/>
      <c r="F64" s="312"/>
      <c r="G64" s="312"/>
      <c r="H64" s="102"/>
    </row>
    <row r="65" spans="1:8" ht="12" customHeight="1" thickTop="1" x14ac:dyDescent="0.2">
      <c r="A65" s="578" t="s">
        <v>309</v>
      </c>
      <c r="B65" s="578"/>
      <c r="C65" s="578"/>
      <c r="D65" s="449"/>
      <c r="E65" s="615">
        <f>E24-E62</f>
        <v>0</v>
      </c>
      <c r="F65" s="443"/>
      <c r="G65" s="610"/>
      <c r="H65" s="110"/>
    </row>
    <row r="66" spans="1:8" ht="17.25" customHeight="1" thickBot="1" x14ac:dyDescent="0.25">
      <c r="A66" s="579" t="s">
        <v>317</v>
      </c>
      <c r="B66" s="579"/>
      <c r="C66" s="579"/>
      <c r="D66" s="448"/>
      <c r="E66" s="616"/>
      <c r="F66" s="453"/>
      <c r="G66" s="611"/>
      <c r="H66" s="110"/>
    </row>
    <row r="67" spans="1:8" s="278" customFormat="1" ht="15" customHeight="1" thickTop="1" x14ac:dyDescent="0.2">
      <c r="A67" s="612" t="s">
        <v>348</v>
      </c>
      <c r="B67" s="613"/>
      <c r="C67" s="613"/>
      <c r="D67" s="613"/>
      <c r="E67" s="613"/>
      <c r="F67" s="613"/>
      <c r="G67" s="613"/>
      <c r="H67" s="277"/>
    </row>
    <row r="68" spans="1:8" ht="24.75" customHeight="1" x14ac:dyDescent="0.2">
      <c r="A68" s="621" t="s">
        <v>349</v>
      </c>
      <c r="B68" s="622"/>
      <c r="C68" s="622"/>
      <c r="D68" s="622"/>
      <c r="E68" s="622"/>
      <c r="F68" s="622"/>
      <c r="G68" s="622"/>
      <c r="H68" s="93"/>
    </row>
    <row r="69" spans="1:8" ht="12.75" customHeight="1" thickBot="1" x14ac:dyDescent="0.25">
      <c r="A69" s="571" t="s">
        <v>253</v>
      </c>
      <c r="B69" s="571"/>
      <c r="C69" s="571"/>
      <c r="D69" s="571"/>
      <c r="E69" s="571"/>
      <c r="F69" s="571"/>
      <c r="G69" s="571"/>
      <c r="H69" s="93"/>
    </row>
    <row r="70" spans="1:8" ht="16.5" customHeight="1" x14ac:dyDescent="0.35">
      <c r="A70" s="111" t="s">
        <v>229</v>
      </c>
      <c r="B70" s="570" t="s">
        <v>318</v>
      </c>
      <c r="C70" s="570"/>
      <c r="D70" s="570"/>
      <c r="E70" s="570"/>
      <c r="F70" s="570"/>
      <c r="G70" s="570"/>
    </row>
    <row r="71" spans="1:8" ht="11.25" customHeight="1" x14ac:dyDescent="0.2">
      <c r="A71" s="619" t="s">
        <v>230</v>
      </c>
      <c r="B71" s="614" t="s">
        <v>256</v>
      </c>
      <c r="C71" s="614"/>
      <c r="D71" s="614"/>
      <c r="E71" s="614"/>
      <c r="F71" s="614"/>
      <c r="G71" s="614"/>
    </row>
    <row r="72" spans="1:8" ht="14.25" customHeight="1" x14ac:dyDescent="0.2">
      <c r="A72" s="620"/>
      <c r="B72" s="614" t="s">
        <v>255</v>
      </c>
      <c r="C72" s="614"/>
      <c r="D72" s="614"/>
      <c r="E72" s="614"/>
      <c r="F72" s="614"/>
      <c r="G72" s="614"/>
    </row>
    <row r="73" spans="1:8" ht="17.25" customHeight="1" x14ac:dyDescent="0.35">
      <c r="A73" s="111" t="s">
        <v>231</v>
      </c>
      <c r="B73" s="617" t="s">
        <v>61</v>
      </c>
      <c r="C73" s="618"/>
      <c r="D73" s="618"/>
      <c r="E73" s="618"/>
      <c r="F73" s="618"/>
      <c r="G73" s="618"/>
    </row>
    <row r="74" spans="1:8" ht="11.25" customHeight="1" thickBot="1" x14ac:dyDescent="0.25">
      <c r="A74" s="112"/>
      <c r="B74" s="609" t="s">
        <v>254</v>
      </c>
      <c r="C74" s="609"/>
      <c r="D74" s="609"/>
      <c r="E74" s="609"/>
      <c r="F74" s="609"/>
      <c r="G74" s="609"/>
    </row>
    <row r="75" spans="1:8" ht="13.5" thickTop="1" x14ac:dyDescent="0.2"/>
  </sheetData>
  <mergeCells count="33">
    <mergeCell ref="B74:G74"/>
    <mergeCell ref="G62:G63"/>
    <mergeCell ref="G65:G66"/>
    <mergeCell ref="A67:G67"/>
    <mergeCell ref="B72:G72"/>
    <mergeCell ref="E65:E66"/>
    <mergeCell ref="B73:G73"/>
    <mergeCell ref="A71:A72"/>
    <mergeCell ref="B71:G71"/>
    <mergeCell ref="A68:G68"/>
    <mergeCell ref="A1:C1"/>
    <mergeCell ref="E1:G2"/>
    <mergeCell ref="A2:C2"/>
    <mergeCell ref="A3:C3"/>
    <mergeCell ref="E3:G3"/>
    <mergeCell ref="A4:C4"/>
    <mergeCell ref="G28:G29"/>
    <mergeCell ref="G24:G25"/>
    <mergeCell ref="E4:G5"/>
    <mergeCell ref="A5:C5"/>
    <mergeCell ref="A8:A10"/>
    <mergeCell ref="G9:G10"/>
    <mergeCell ref="A27:A29"/>
    <mergeCell ref="B24:B25"/>
    <mergeCell ref="C24:C25"/>
    <mergeCell ref="E24:E25"/>
    <mergeCell ref="B70:G70"/>
    <mergeCell ref="A69:G69"/>
    <mergeCell ref="B62:B63"/>
    <mergeCell ref="C62:C63"/>
    <mergeCell ref="E62:E63"/>
    <mergeCell ref="A65:C65"/>
    <mergeCell ref="A66:C66"/>
  </mergeCells>
  <phoneticPr fontId="28" type="noConversion"/>
  <printOptions horizontalCentered="1"/>
  <pageMargins left="0.25" right="0.25" top="0.18" bottom="0" header="0.17" footer="0"/>
  <pageSetup paperSize="5" scale="88" orientation="portrait" r:id="rId1"/>
  <headerFooter alignWithMargins="0">
    <oddFooter>&amp;L&amp;8LONG FORM: BUDGET&amp;RREVISED: JUNE 2023-CSEA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Layout" zoomScaleNormal="100" workbookViewId="0">
      <selection activeCell="B14" sqref="B14"/>
    </sheetView>
  </sheetViews>
  <sheetFormatPr defaultRowHeight="12.75" x14ac:dyDescent="0.2"/>
  <cols>
    <col min="1" max="1" width="4.85546875" style="321" customWidth="1"/>
    <col min="2" max="2" width="9.85546875" style="321" customWidth="1"/>
    <col min="3" max="3" width="13.7109375" style="321" customWidth="1"/>
    <col min="4" max="4" width="6.28515625" style="321" customWidth="1"/>
    <col min="5" max="5" width="18.28515625" style="321" customWidth="1"/>
    <col min="6" max="6" width="4.28515625" style="321" customWidth="1"/>
    <col min="7" max="7" width="15.7109375" style="321" customWidth="1"/>
    <col min="8" max="8" width="13" style="321" customWidth="1"/>
    <col min="9" max="10" width="14.7109375" style="321" customWidth="1"/>
    <col min="11" max="11" width="3.5703125" style="321" customWidth="1"/>
    <col min="12" max="16384" width="9.140625" style="321"/>
  </cols>
  <sheetData>
    <row r="1" spans="1:11" ht="22.5" x14ac:dyDescent="0.3">
      <c r="A1" s="320"/>
      <c r="B1" s="623" t="s">
        <v>312</v>
      </c>
      <c r="C1" s="624"/>
      <c r="D1" s="624"/>
      <c r="E1" s="624"/>
      <c r="F1" s="624"/>
      <c r="G1" s="624"/>
      <c r="H1" s="625"/>
      <c r="I1" s="626" t="s">
        <v>319</v>
      </c>
      <c r="J1" s="627"/>
      <c r="K1" s="628"/>
    </row>
    <row r="2" spans="1:11" ht="20.25" x14ac:dyDescent="0.3">
      <c r="A2" s="320"/>
      <c r="B2" s="632" t="s">
        <v>17</v>
      </c>
      <c r="C2" s="632"/>
      <c r="D2" s="632"/>
      <c r="E2" s="632"/>
      <c r="F2" s="632"/>
      <c r="G2" s="633"/>
      <c r="H2" s="634"/>
      <c r="I2" s="629"/>
      <c r="J2" s="630"/>
      <c r="K2" s="631"/>
    </row>
    <row r="3" spans="1:11" ht="15.75" thickBot="1" x14ac:dyDescent="0.25">
      <c r="A3" s="320"/>
      <c r="B3" s="635" t="s">
        <v>282</v>
      </c>
      <c r="C3" s="635"/>
      <c r="D3" s="635"/>
      <c r="E3" s="635"/>
      <c r="F3" s="635"/>
      <c r="G3" s="635"/>
      <c r="H3" s="636"/>
      <c r="I3" s="637" t="s">
        <v>59</v>
      </c>
      <c r="J3" s="638"/>
      <c r="K3" s="639"/>
    </row>
    <row r="4" spans="1:11" ht="15" x14ac:dyDescent="0.25">
      <c r="A4" s="320"/>
      <c r="B4" s="640" t="s">
        <v>283</v>
      </c>
      <c r="C4" s="640"/>
      <c r="D4" s="640"/>
      <c r="E4" s="640"/>
      <c r="F4" s="640"/>
      <c r="G4" s="641"/>
      <c r="H4" s="641"/>
      <c r="I4" s="642" t="s">
        <v>296</v>
      </c>
      <c r="J4" s="642"/>
      <c r="K4" s="643"/>
    </row>
    <row r="5" spans="1:11" ht="13.5" thickBot="1" x14ac:dyDescent="0.25">
      <c r="A5" s="320"/>
      <c r="B5" s="663"/>
      <c r="C5" s="663"/>
      <c r="D5" s="663"/>
      <c r="E5" s="663"/>
      <c r="F5" s="663"/>
      <c r="G5" s="663"/>
      <c r="H5" s="663"/>
      <c r="I5" s="644"/>
      <c r="J5" s="644"/>
      <c r="K5" s="644"/>
    </row>
    <row r="6" spans="1:11" ht="21" thickBot="1" x14ac:dyDescent="0.25">
      <c r="A6" s="320"/>
      <c r="B6" s="645" t="s">
        <v>284</v>
      </c>
      <c r="C6" s="646"/>
      <c r="D6" s="646"/>
      <c r="E6" s="646"/>
      <c r="F6" s="646"/>
      <c r="G6" s="646"/>
      <c r="H6" s="646"/>
      <c r="I6" s="646"/>
      <c r="J6" s="646"/>
      <c r="K6" s="647"/>
    </row>
    <row r="7" spans="1:11" ht="15" x14ac:dyDescent="0.25">
      <c r="A7" s="320"/>
      <c r="B7" s="648" t="s">
        <v>320</v>
      </c>
      <c r="C7" s="649"/>
      <c r="D7" s="649"/>
      <c r="E7" s="649"/>
      <c r="F7" s="649"/>
      <c r="G7" s="650"/>
      <c r="H7" s="650"/>
      <c r="I7" s="650"/>
      <c r="J7" s="650"/>
      <c r="K7" s="651"/>
    </row>
    <row r="8" spans="1:11" ht="15" thickBot="1" x14ac:dyDescent="0.25">
      <c r="A8" s="320"/>
      <c r="B8" s="652"/>
      <c r="C8" s="653"/>
      <c r="D8" s="653"/>
      <c r="E8" s="653"/>
      <c r="F8" s="653"/>
      <c r="G8" s="653"/>
      <c r="H8" s="653"/>
      <c r="I8" s="653"/>
      <c r="J8" s="653"/>
      <c r="K8" s="654"/>
    </row>
    <row r="9" spans="1:11" ht="26.25" customHeight="1" thickBot="1" x14ac:dyDescent="0.25">
      <c r="A9" s="320"/>
      <c r="B9" s="655" t="s">
        <v>321</v>
      </c>
      <c r="C9" s="656"/>
      <c r="D9" s="656"/>
      <c r="E9" s="656"/>
      <c r="F9" s="323"/>
      <c r="G9" s="436"/>
      <c r="H9" s="324"/>
      <c r="I9" s="657" t="s">
        <v>322</v>
      </c>
      <c r="J9" s="658"/>
      <c r="K9" s="325"/>
    </row>
    <row r="10" spans="1:11" ht="8.25" customHeight="1" thickBot="1" x14ac:dyDescent="0.25">
      <c r="A10" s="320"/>
      <c r="B10" s="326"/>
      <c r="C10" s="327"/>
      <c r="D10" s="327"/>
      <c r="E10" s="327"/>
      <c r="F10" s="327"/>
      <c r="G10" s="328"/>
      <c r="H10" s="324"/>
      <c r="I10" s="659"/>
      <c r="J10" s="660"/>
      <c r="K10" s="325"/>
    </row>
    <row r="11" spans="1:11" ht="18.75" thickBot="1" x14ac:dyDescent="0.25">
      <c r="A11" s="320"/>
      <c r="B11" s="440" t="s">
        <v>351</v>
      </c>
      <c r="C11" s="322"/>
      <c r="D11" s="322"/>
      <c r="E11" s="329"/>
      <c r="F11" s="329"/>
      <c r="G11" s="436"/>
      <c r="H11" s="324"/>
      <c r="I11" s="659"/>
      <c r="J11" s="660"/>
      <c r="K11" s="325"/>
    </row>
    <row r="12" spans="1:11" ht="15.75" thickBot="1" x14ac:dyDescent="0.25">
      <c r="A12" s="320"/>
      <c r="B12" s="326"/>
      <c r="C12" s="327"/>
      <c r="D12" s="327"/>
      <c r="E12" s="330"/>
      <c r="F12" s="330"/>
      <c r="G12" s="331"/>
      <c r="H12" s="324"/>
      <c r="I12" s="659"/>
      <c r="J12" s="660"/>
      <c r="K12" s="325"/>
    </row>
    <row r="13" spans="1:11" ht="15.75" thickBot="1" x14ac:dyDescent="0.25">
      <c r="A13" s="320"/>
      <c r="B13" s="332"/>
      <c r="C13" s="330"/>
      <c r="D13" s="330"/>
      <c r="E13" s="330"/>
      <c r="F13" s="330"/>
      <c r="G13" s="333"/>
      <c r="H13" s="324"/>
      <c r="I13" s="661"/>
      <c r="J13" s="662"/>
      <c r="K13" s="325"/>
    </row>
    <row r="14" spans="1:11" ht="24" thickBot="1" x14ac:dyDescent="0.25">
      <c r="A14" s="320"/>
      <c r="B14" s="423" t="s">
        <v>306</v>
      </c>
      <c r="C14" s="326"/>
      <c r="D14" s="326"/>
      <c r="E14" s="327"/>
      <c r="F14" s="327"/>
      <c r="G14" s="437">
        <f>+G11+G9</f>
        <v>0</v>
      </c>
      <c r="H14" s="324"/>
      <c r="I14" s="334"/>
      <c r="J14" s="334"/>
      <c r="K14" s="335"/>
    </row>
    <row r="15" spans="1:11" ht="15" x14ac:dyDescent="0.2">
      <c r="A15" s="320"/>
      <c r="B15" s="336"/>
      <c r="C15" s="324"/>
      <c r="D15" s="324"/>
      <c r="E15" s="324"/>
      <c r="F15" s="324"/>
      <c r="G15" s="324"/>
      <c r="H15" s="324"/>
      <c r="I15" s="328"/>
      <c r="J15" s="328"/>
      <c r="K15" s="337"/>
    </row>
    <row r="16" spans="1:11" ht="13.5" thickBot="1" x14ac:dyDescent="0.25">
      <c r="A16" s="338"/>
      <c r="B16" s="664" t="s">
        <v>18</v>
      </c>
      <c r="C16" s="665"/>
      <c r="D16" s="665"/>
      <c r="E16" s="665"/>
      <c r="F16" s="665"/>
      <c r="G16" s="666"/>
      <c r="H16" s="666"/>
      <c r="I16" s="666"/>
      <c r="J16" s="666"/>
      <c r="K16" s="667"/>
    </row>
    <row r="17" spans="1:14" ht="21" thickBot="1" x14ac:dyDescent="0.3">
      <c r="A17" s="320"/>
      <c r="B17" s="339" t="s">
        <v>295</v>
      </c>
      <c r="C17" s="339"/>
      <c r="D17" s="339"/>
      <c r="E17" s="340"/>
      <c r="F17" s="340"/>
      <c r="G17" s="437">
        <f>ROUNDDOWN(G14,-3)</f>
        <v>0</v>
      </c>
      <c r="H17" s="341"/>
      <c r="I17" s="342"/>
      <c r="J17" s="342"/>
      <c r="K17" s="343" t="s">
        <v>73</v>
      </c>
    </row>
    <row r="18" spans="1:14" ht="14.25" x14ac:dyDescent="0.2">
      <c r="A18" s="320"/>
      <c r="B18" s="684" t="s">
        <v>285</v>
      </c>
      <c r="C18" s="685"/>
      <c r="D18" s="685"/>
      <c r="E18" s="685"/>
      <c r="F18" s="685"/>
      <c r="G18" s="685"/>
      <c r="H18" s="685"/>
      <c r="I18" s="685"/>
      <c r="J18" s="685"/>
      <c r="K18" s="686"/>
    </row>
    <row r="19" spans="1:14" ht="13.5" thickBot="1" x14ac:dyDescent="0.25">
      <c r="A19" s="320"/>
      <c r="B19" s="687"/>
      <c r="C19" s="688"/>
      <c r="D19" s="688"/>
      <c r="E19" s="688"/>
      <c r="F19" s="688"/>
      <c r="G19" s="689"/>
      <c r="H19" s="689"/>
      <c r="I19" s="690"/>
      <c r="J19" s="691"/>
      <c r="K19" s="691"/>
    </row>
    <row r="20" spans="1:14" ht="13.5" thickBot="1" x14ac:dyDescent="0.25">
      <c r="A20" s="344"/>
      <c r="B20" s="345"/>
      <c r="C20" s="345"/>
      <c r="D20" s="345"/>
      <c r="E20" s="345"/>
      <c r="F20" s="345"/>
      <c r="G20" s="345"/>
      <c r="H20" s="345"/>
      <c r="I20" s="345"/>
      <c r="J20" s="345"/>
      <c r="K20" s="345"/>
    </row>
    <row r="21" spans="1:14" ht="21" thickBot="1" x14ac:dyDescent="0.25">
      <c r="A21" s="320"/>
      <c r="B21" s="692" t="s">
        <v>323</v>
      </c>
      <c r="C21" s="676"/>
      <c r="D21" s="676"/>
      <c r="E21" s="676"/>
      <c r="F21" s="676"/>
      <c r="G21" s="676"/>
      <c r="H21" s="676"/>
      <c r="I21" s="676"/>
      <c r="J21" s="676"/>
      <c r="K21" s="677"/>
      <c r="N21" s="436"/>
    </row>
    <row r="22" spans="1:14" ht="13.5" thickBot="1" x14ac:dyDescent="0.25">
      <c r="A22" s="320"/>
      <c r="B22" s="346"/>
      <c r="C22" s="347"/>
      <c r="D22" s="347"/>
      <c r="E22" s="347"/>
      <c r="F22" s="347"/>
      <c r="G22" s="347"/>
      <c r="H22" s="347"/>
      <c r="I22" s="347"/>
      <c r="J22" s="347"/>
      <c r="K22" s="348"/>
    </row>
    <row r="23" spans="1:14" ht="19.5" customHeight="1" thickBot="1" x14ac:dyDescent="0.25">
      <c r="A23" s="320"/>
      <c r="B23" s="349"/>
      <c r="C23" s="350"/>
      <c r="D23" s="350"/>
      <c r="E23" s="350"/>
      <c r="F23" s="350"/>
      <c r="G23" s="350"/>
      <c r="H23" s="441" t="s">
        <v>324</v>
      </c>
      <c r="I23" s="425"/>
      <c r="J23" s="351"/>
      <c r="K23" s="352"/>
    </row>
    <row r="24" spans="1:14" ht="11.25" customHeight="1" thickBot="1" x14ac:dyDescent="0.25">
      <c r="A24" s="320"/>
      <c r="B24" s="353"/>
      <c r="C24" s="354"/>
      <c r="D24" s="354"/>
      <c r="E24" s="354"/>
      <c r="F24" s="354"/>
      <c r="G24" s="354"/>
      <c r="H24" s="324"/>
      <c r="I24" s="351"/>
      <c r="J24" s="351"/>
      <c r="K24" s="352"/>
    </row>
    <row r="25" spans="1:14" ht="21" thickBot="1" x14ac:dyDescent="0.35">
      <c r="A25" s="320"/>
      <c r="B25" s="349"/>
      <c r="C25" s="350"/>
      <c r="D25" s="350"/>
      <c r="E25" s="350"/>
      <c r="F25" s="350"/>
      <c r="G25" s="350"/>
      <c r="H25" s="324" t="s">
        <v>297</v>
      </c>
      <c r="I25" s="426"/>
      <c r="J25" s="355"/>
      <c r="K25" s="356"/>
    </row>
    <row r="26" spans="1:14" ht="18.75" thickBot="1" x14ac:dyDescent="0.25">
      <c r="A26" s="320"/>
      <c r="B26" s="353"/>
      <c r="C26" s="354"/>
      <c r="D26" s="354"/>
      <c r="E26" s="354"/>
      <c r="F26" s="354"/>
      <c r="G26" s="354"/>
      <c r="H26" s="324"/>
      <c r="I26" s="355"/>
      <c r="J26" s="355"/>
      <c r="K26" s="356"/>
    </row>
    <row r="27" spans="1:14" ht="18.75" thickBot="1" x14ac:dyDescent="0.3">
      <c r="A27" s="320"/>
      <c r="B27" s="357"/>
      <c r="C27" s="358"/>
      <c r="D27" s="358"/>
      <c r="E27" s="358"/>
      <c r="F27" s="358"/>
      <c r="G27" s="358"/>
      <c r="H27" s="324" t="s">
        <v>298</v>
      </c>
      <c r="I27" s="426"/>
      <c r="J27" s="355"/>
      <c r="K27" s="356"/>
    </row>
    <row r="28" spans="1:14" ht="15.75" thickBot="1" x14ac:dyDescent="0.25">
      <c r="A28" s="320"/>
      <c r="B28" s="668"/>
      <c r="C28" s="669"/>
      <c r="D28" s="669"/>
      <c r="E28" s="669"/>
      <c r="F28" s="669"/>
      <c r="G28" s="670"/>
      <c r="H28" s="324"/>
      <c r="I28" s="362"/>
      <c r="J28" s="355"/>
      <c r="K28" s="363"/>
    </row>
    <row r="29" spans="1:14" ht="15.75" thickBot="1" x14ac:dyDescent="0.25">
      <c r="A29" s="320"/>
      <c r="B29" s="359"/>
      <c r="C29" s="360"/>
      <c r="D29" s="360"/>
      <c r="E29" s="360"/>
      <c r="F29" s="360"/>
      <c r="G29" s="361"/>
      <c r="H29" s="324"/>
      <c r="I29" s="364"/>
      <c r="J29" s="355"/>
      <c r="K29" s="363"/>
    </row>
    <row r="30" spans="1:14" ht="24.75" thickBot="1" x14ac:dyDescent="0.25">
      <c r="A30" s="365"/>
      <c r="B30" s="366"/>
      <c r="C30" s="367"/>
      <c r="D30" s="367"/>
      <c r="E30" s="367"/>
      <c r="F30" s="367"/>
      <c r="G30" s="367"/>
      <c r="H30" s="368" t="s">
        <v>299</v>
      </c>
      <c r="I30" s="438">
        <f>+I23+I25-I27</f>
        <v>0</v>
      </c>
      <c r="J30" s="369" t="s">
        <v>275</v>
      </c>
      <c r="K30" s="370"/>
    </row>
    <row r="31" spans="1:14" ht="15.75" thickBot="1" x14ac:dyDescent="0.25">
      <c r="A31" s="344"/>
      <c r="B31" s="671" t="s">
        <v>325</v>
      </c>
      <c r="C31" s="672"/>
      <c r="D31" s="672"/>
      <c r="E31" s="672"/>
      <c r="F31" s="672"/>
      <c r="G31" s="672"/>
      <c r="H31" s="672"/>
      <c r="I31" s="673"/>
      <c r="J31" s="673"/>
      <c r="K31" s="674"/>
    </row>
    <row r="32" spans="1:14" ht="15.75" thickBot="1" x14ac:dyDescent="0.25">
      <c r="A32" s="344"/>
      <c r="B32" s="373"/>
      <c r="C32" s="373"/>
      <c r="D32" s="373"/>
      <c r="E32" s="373"/>
      <c r="F32" s="373"/>
      <c r="G32" s="373"/>
      <c r="H32" s="373"/>
      <c r="I32" s="374"/>
      <c r="J32" s="374"/>
      <c r="K32" s="374"/>
    </row>
    <row r="33" spans="1:11" ht="20.25" x14ac:dyDescent="0.2">
      <c r="A33" s="344"/>
      <c r="B33" s="675" t="s">
        <v>286</v>
      </c>
      <c r="C33" s="676"/>
      <c r="D33" s="676"/>
      <c r="E33" s="676"/>
      <c r="F33" s="676"/>
      <c r="G33" s="676"/>
      <c r="H33" s="676"/>
      <c r="I33" s="676"/>
      <c r="J33" s="676"/>
      <c r="K33" s="677"/>
    </row>
    <row r="34" spans="1:11" ht="15" x14ac:dyDescent="0.2">
      <c r="A34" s="344"/>
      <c r="B34" s="375"/>
      <c r="C34" s="541" t="s">
        <v>326</v>
      </c>
      <c r="D34" s="373"/>
      <c r="E34" s="541" t="s">
        <v>326</v>
      </c>
      <c r="F34" s="373"/>
      <c r="G34" s="541" t="s">
        <v>326</v>
      </c>
      <c r="H34" s="373"/>
      <c r="I34" s="374"/>
      <c r="J34" s="374"/>
      <c r="K34" s="376"/>
    </row>
    <row r="35" spans="1:11" ht="19.5" thickBot="1" x14ac:dyDescent="0.25">
      <c r="A35" s="344"/>
      <c r="B35" s="375"/>
      <c r="C35" s="421" t="s">
        <v>305</v>
      </c>
      <c r="D35" s="377"/>
      <c r="E35" s="377"/>
      <c r="F35" s="373"/>
      <c r="G35" s="377" t="s">
        <v>287</v>
      </c>
      <c r="H35" s="373"/>
      <c r="I35" s="378" t="s">
        <v>288</v>
      </c>
      <c r="J35" s="379"/>
      <c r="K35" s="376"/>
    </row>
    <row r="36" spans="1:11" ht="19.5" thickBot="1" x14ac:dyDescent="0.25">
      <c r="A36" s="344"/>
      <c r="B36" s="375"/>
      <c r="C36" s="439"/>
      <c r="D36" s="380" t="s">
        <v>289</v>
      </c>
      <c r="E36" s="439"/>
      <c r="F36" s="381" t="s">
        <v>290</v>
      </c>
      <c r="G36" s="439">
        <f>+C36-E36</f>
        <v>0</v>
      </c>
      <c r="H36" s="373"/>
      <c r="I36" s="374"/>
      <c r="J36" s="374"/>
      <c r="K36" s="376"/>
    </row>
    <row r="37" spans="1:11" ht="19.5" thickBot="1" x14ac:dyDescent="0.25">
      <c r="A37" s="344"/>
      <c r="B37" s="375"/>
      <c r="C37" s="373"/>
      <c r="D37" s="382"/>
      <c r="E37" s="373"/>
      <c r="F37" s="381"/>
      <c r="G37" s="383"/>
      <c r="H37" s="373"/>
      <c r="I37" s="696">
        <f>+G36/(0.00000001+G39)</f>
        <v>0</v>
      </c>
      <c r="J37" s="696"/>
      <c r="K37" s="376"/>
    </row>
    <row r="38" spans="1:11" ht="21" thickBot="1" x14ac:dyDescent="0.35">
      <c r="A38" s="344"/>
      <c r="B38" s="384"/>
      <c r="C38" s="385"/>
      <c r="D38" s="385"/>
      <c r="E38" s="386"/>
      <c r="F38" s="386"/>
      <c r="G38" s="387"/>
      <c r="H38" s="373"/>
      <c r="I38" s="696"/>
      <c r="J38" s="696"/>
      <c r="K38" s="376"/>
    </row>
    <row r="39" spans="1:11" ht="19.5" thickBot="1" x14ac:dyDescent="0.3">
      <c r="A39" s="344"/>
      <c r="B39" s="375"/>
      <c r="C39" s="702" t="s">
        <v>304</v>
      </c>
      <c r="D39" s="702"/>
      <c r="E39" s="702"/>
      <c r="F39" s="373"/>
      <c r="G39" s="439"/>
      <c r="H39" s="373"/>
      <c r="I39" s="388"/>
      <c r="J39" s="388"/>
      <c r="K39" s="376"/>
    </row>
    <row r="40" spans="1:11" ht="15" x14ac:dyDescent="0.2">
      <c r="A40" s="344"/>
      <c r="B40" s="375"/>
      <c r="C40" s="373"/>
      <c r="D40" s="373"/>
      <c r="E40" s="373"/>
      <c r="F40" s="373"/>
      <c r="G40" s="373"/>
      <c r="H40" s="373"/>
      <c r="I40" s="374"/>
      <c r="J40" s="374"/>
      <c r="K40" s="376"/>
    </row>
    <row r="41" spans="1:11" ht="15.75" thickBot="1" x14ac:dyDescent="0.25">
      <c r="A41" s="344"/>
      <c r="B41" s="371"/>
      <c r="C41" s="372"/>
      <c r="D41" s="533" t="s">
        <v>350</v>
      </c>
      <c r="E41" s="372"/>
      <c r="F41" s="372"/>
      <c r="G41" s="372"/>
      <c r="H41" s="372"/>
      <c r="I41" s="442"/>
      <c r="J41" s="389"/>
      <c r="K41" s="390"/>
    </row>
    <row r="42" spans="1:11" ht="15.75" thickBot="1" x14ac:dyDescent="0.25">
      <c r="A42" s="320"/>
      <c r="B42" s="703"/>
      <c r="C42" s="703"/>
      <c r="D42" s="703"/>
      <c r="E42" s="703"/>
      <c r="F42" s="703"/>
      <c r="G42" s="703"/>
      <c r="H42" s="703"/>
      <c r="I42" s="703"/>
      <c r="J42" s="703"/>
      <c r="K42" s="703"/>
    </row>
    <row r="43" spans="1:11" ht="18" x14ac:dyDescent="0.2">
      <c r="A43" s="320"/>
      <c r="B43" s="704" t="s">
        <v>291</v>
      </c>
      <c r="C43" s="705"/>
      <c r="D43" s="705"/>
      <c r="E43" s="705"/>
      <c r="F43" s="705"/>
      <c r="G43" s="705"/>
      <c r="H43" s="705"/>
      <c r="I43" s="705"/>
      <c r="J43" s="705"/>
      <c r="K43" s="706"/>
    </row>
    <row r="44" spans="1:11" x14ac:dyDescent="0.2">
      <c r="A44" s="320"/>
      <c r="B44" s="707" t="s">
        <v>292</v>
      </c>
      <c r="C44" s="708"/>
      <c r="D44" s="708"/>
      <c r="E44" s="708"/>
      <c r="F44" s="708"/>
      <c r="G44" s="708"/>
      <c r="H44" s="708"/>
      <c r="I44" s="708"/>
      <c r="J44" s="708"/>
      <c r="K44" s="709"/>
    </row>
    <row r="45" spans="1:11" x14ac:dyDescent="0.2">
      <c r="A45" s="320"/>
      <c r="B45" s="710"/>
      <c r="C45" s="711"/>
      <c r="D45" s="711"/>
      <c r="E45" s="711"/>
      <c r="F45" s="711"/>
      <c r="G45" s="711"/>
      <c r="H45" s="711"/>
      <c r="I45" s="711"/>
      <c r="J45" s="711"/>
      <c r="K45" s="712"/>
    </row>
    <row r="46" spans="1:11" ht="16.5" customHeight="1" x14ac:dyDescent="0.2">
      <c r="A46" s="320"/>
      <c r="B46" s="713"/>
      <c r="C46" s="714"/>
      <c r="D46" s="714"/>
      <c r="E46" s="714"/>
      <c r="F46" s="714"/>
      <c r="G46" s="714"/>
      <c r="H46" s="714"/>
      <c r="I46" s="714"/>
      <c r="J46" s="714"/>
      <c r="K46" s="715"/>
    </row>
    <row r="47" spans="1:11" ht="16.5" customHeight="1" x14ac:dyDescent="0.2">
      <c r="A47" s="320"/>
      <c r="B47" s="732"/>
      <c r="C47" s="733"/>
      <c r="D47" s="733"/>
      <c r="E47" s="733"/>
      <c r="F47" s="733"/>
      <c r="G47" s="733"/>
      <c r="H47" s="733"/>
      <c r="I47" s="733"/>
      <c r="J47" s="733"/>
      <c r="K47" s="734"/>
    </row>
    <row r="48" spans="1:11" ht="16.5" customHeight="1" x14ac:dyDescent="0.2">
      <c r="A48" s="320"/>
      <c r="B48" s="732"/>
      <c r="C48" s="733"/>
      <c r="D48" s="733"/>
      <c r="E48" s="733"/>
      <c r="F48" s="733"/>
      <c r="G48" s="733"/>
      <c r="H48" s="733"/>
      <c r="I48" s="733"/>
      <c r="J48" s="733"/>
      <c r="K48" s="734"/>
    </row>
    <row r="49" spans="1:11" ht="16.5" customHeight="1" x14ac:dyDescent="0.2">
      <c r="A49" s="320"/>
      <c r="B49" s="678"/>
      <c r="C49" s="679"/>
      <c r="D49" s="679"/>
      <c r="E49" s="679"/>
      <c r="F49" s="679"/>
      <c r="G49" s="679"/>
      <c r="H49" s="679"/>
      <c r="I49" s="679"/>
      <c r="J49" s="679"/>
      <c r="K49" s="680"/>
    </row>
    <row r="50" spans="1:11" ht="16.5" customHeight="1" x14ac:dyDescent="0.2">
      <c r="A50" s="320"/>
      <c r="B50" s="678"/>
      <c r="C50" s="679"/>
      <c r="D50" s="679"/>
      <c r="E50" s="679"/>
      <c r="F50" s="679"/>
      <c r="G50" s="679"/>
      <c r="H50" s="679"/>
      <c r="I50" s="679"/>
      <c r="J50" s="679"/>
      <c r="K50" s="680"/>
    </row>
    <row r="51" spans="1:11" ht="16.5" customHeight="1" thickBot="1" x14ac:dyDescent="0.25">
      <c r="A51" s="320"/>
      <c r="B51" s="681"/>
      <c r="C51" s="682"/>
      <c r="D51" s="682"/>
      <c r="E51" s="682"/>
      <c r="F51" s="682"/>
      <c r="G51" s="682"/>
      <c r="H51" s="682"/>
      <c r="I51" s="682"/>
      <c r="J51" s="682"/>
      <c r="K51" s="683"/>
    </row>
    <row r="52" spans="1:11" ht="18" x14ac:dyDescent="0.2">
      <c r="A52" s="320"/>
      <c r="B52" s="693" t="s">
        <v>293</v>
      </c>
      <c r="C52" s="694"/>
      <c r="D52" s="694"/>
      <c r="E52" s="694"/>
      <c r="F52" s="694"/>
      <c r="G52" s="694"/>
      <c r="H52" s="694"/>
      <c r="I52" s="694"/>
      <c r="J52" s="694"/>
      <c r="K52" s="695"/>
    </row>
    <row r="53" spans="1:11" ht="13.5" thickBot="1" x14ac:dyDescent="0.25">
      <c r="A53" s="320"/>
      <c r="B53" s="697" t="s">
        <v>294</v>
      </c>
      <c r="C53" s="630"/>
      <c r="D53" s="630"/>
      <c r="E53" s="630"/>
      <c r="F53" s="630"/>
      <c r="G53" s="630"/>
      <c r="H53" s="630"/>
      <c r="I53" s="630"/>
      <c r="J53" s="630"/>
      <c r="K53" s="631"/>
    </row>
    <row r="54" spans="1:11" ht="15.75" customHeight="1" x14ac:dyDescent="0.2">
      <c r="A54" s="320"/>
      <c r="B54" s="698"/>
      <c r="C54" s="699"/>
      <c r="D54" s="699"/>
      <c r="E54" s="699"/>
      <c r="F54" s="699"/>
      <c r="G54" s="699"/>
      <c r="H54" s="699"/>
      <c r="I54" s="699"/>
      <c r="J54" s="700"/>
      <c r="K54" s="701"/>
    </row>
    <row r="55" spans="1:11" ht="15.75" customHeight="1" x14ac:dyDescent="0.2">
      <c r="A55" s="320"/>
      <c r="B55" s="732"/>
      <c r="C55" s="733"/>
      <c r="D55" s="733"/>
      <c r="E55" s="733"/>
      <c r="F55" s="733"/>
      <c r="G55" s="733"/>
      <c r="H55" s="733"/>
      <c r="I55" s="733"/>
      <c r="J55" s="733"/>
      <c r="K55" s="734"/>
    </row>
    <row r="56" spans="1:11" ht="15.75" customHeight="1" x14ac:dyDescent="0.2">
      <c r="A56" s="320"/>
      <c r="B56" s="732"/>
      <c r="C56" s="733"/>
      <c r="D56" s="733"/>
      <c r="E56" s="733"/>
      <c r="F56" s="733"/>
      <c r="G56" s="733"/>
      <c r="H56" s="733"/>
      <c r="I56" s="733"/>
      <c r="J56" s="733"/>
      <c r="K56" s="734"/>
    </row>
    <row r="57" spans="1:11" ht="15.75" customHeight="1" x14ac:dyDescent="0.2">
      <c r="A57" s="320"/>
      <c r="B57" s="716"/>
      <c r="C57" s="717"/>
      <c r="D57" s="717"/>
      <c r="E57" s="717"/>
      <c r="F57" s="717"/>
      <c r="G57" s="717"/>
      <c r="H57" s="717"/>
      <c r="I57" s="717"/>
      <c r="J57" s="718"/>
      <c r="K57" s="719"/>
    </row>
    <row r="58" spans="1:11" ht="15.75" customHeight="1" x14ac:dyDescent="0.2">
      <c r="A58" s="320"/>
      <c r="B58" s="720"/>
      <c r="C58" s="721"/>
      <c r="D58" s="721"/>
      <c r="E58" s="721"/>
      <c r="F58" s="721"/>
      <c r="G58" s="721"/>
      <c r="H58" s="721"/>
      <c r="I58" s="721"/>
      <c r="J58" s="722"/>
      <c r="K58" s="723"/>
    </row>
    <row r="59" spans="1:11" ht="15.75" customHeight="1" x14ac:dyDescent="0.2">
      <c r="A59" s="320"/>
      <c r="B59" s="724"/>
      <c r="C59" s="725"/>
      <c r="D59" s="725"/>
      <c r="E59" s="725"/>
      <c r="F59" s="725"/>
      <c r="G59" s="725"/>
      <c r="H59" s="725"/>
      <c r="I59" s="725"/>
      <c r="J59" s="726"/>
      <c r="K59" s="727"/>
    </row>
    <row r="60" spans="1:11" ht="15.75" customHeight="1" x14ac:dyDescent="0.2">
      <c r="A60" s="320"/>
      <c r="B60" s="720"/>
      <c r="C60" s="721"/>
      <c r="D60" s="721"/>
      <c r="E60" s="721"/>
      <c r="F60" s="721"/>
      <c r="G60" s="721"/>
      <c r="H60" s="721"/>
      <c r="I60" s="721"/>
      <c r="J60" s="722"/>
      <c r="K60" s="723"/>
    </row>
    <row r="61" spans="1:11" ht="15.75" customHeight="1" thickBot="1" x14ac:dyDescent="0.25">
      <c r="A61" s="320"/>
      <c r="B61" s="728"/>
      <c r="C61" s="729"/>
      <c r="D61" s="729"/>
      <c r="E61" s="729"/>
      <c r="F61" s="729"/>
      <c r="G61" s="729"/>
      <c r="H61" s="729"/>
      <c r="I61" s="729"/>
      <c r="J61" s="730"/>
      <c r="K61" s="731"/>
    </row>
  </sheetData>
  <mergeCells count="41">
    <mergeCell ref="B57:K57"/>
    <mergeCell ref="B58:K58"/>
    <mergeCell ref="B59:K59"/>
    <mergeCell ref="B60:K60"/>
    <mergeCell ref="B61:K61"/>
    <mergeCell ref="B47:K47"/>
    <mergeCell ref="B48:K48"/>
    <mergeCell ref="B55:K55"/>
    <mergeCell ref="B56:K56"/>
    <mergeCell ref="B49:K49"/>
    <mergeCell ref="B52:K52"/>
    <mergeCell ref="I37:J38"/>
    <mergeCell ref="B53:K53"/>
    <mergeCell ref="B54:K54"/>
    <mergeCell ref="C39:E39"/>
    <mergeCell ref="B42:K42"/>
    <mergeCell ref="B43:K43"/>
    <mergeCell ref="B44:K45"/>
    <mergeCell ref="B46:K46"/>
    <mergeCell ref="B16:K16"/>
    <mergeCell ref="B28:G28"/>
    <mergeCell ref="B31:K31"/>
    <mergeCell ref="B33:K33"/>
    <mergeCell ref="B50:K50"/>
    <mergeCell ref="B51:K51"/>
    <mergeCell ref="B18:K18"/>
    <mergeCell ref="B19:K19"/>
    <mergeCell ref="B21:K21"/>
    <mergeCell ref="B6:K6"/>
    <mergeCell ref="B7:K7"/>
    <mergeCell ref="B8:K8"/>
    <mergeCell ref="B9:E9"/>
    <mergeCell ref="I9:J13"/>
    <mergeCell ref="B5:H5"/>
    <mergeCell ref="B1:H1"/>
    <mergeCell ref="I1:K2"/>
    <mergeCell ref="B2:H2"/>
    <mergeCell ref="B3:H3"/>
    <mergeCell ref="I3:K3"/>
    <mergeCell ref="B4:H4"/>
    <mergeCell ref="I4:K5"/>
  </mergeCells>
  <printOptions horizontalCentered="1"/>
  <pageMargins left="0.25" right="0.25" top="0.18" bottom="0" header="0.17" footer="0"/>
  <pageSetup paperSize="5" scale="71" orientation="portrait" r:id="rId1"/>
  <headerFooter alignWithMargins="0">
    <oddFooter>&amp;L&amp;8LONG FORM: BUDGET&amp;RREVISED: JUNE 2023-CSEA</oddFooter>
  </headerFooter>
  <ignoredErrors>
    <ignoredError sqref="I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0"/>
  <sheetViews>
    <sheetView showZeros="0" showRuler="0" zoomScaleNormal="100" workbookViewId="0">
      <selection activeCell="D41" sqref="D41"/>
    </sheetView>
  </sheetViews>
  <sheetFormatPr defaultRowHeight="12.75" x14ac:dyDescent="0.2"/>
  <cols>
    <col min="1" max="1" width="46.7109375" style="86" customWidth="1"/>
    <col min="2" max="2" width="15.7109375" style="86" customWidth="1"/>
    <col min="3" max="3" width="14.7109375" style="86" customWidth="1"/>
    <col min="4" max="4" width="15.5703125" style="86" customWidth="1"/>
    <col min="5" max="5" width="14" style="86" customWidth="1"/>
    <col min="6" max="16384" width="9.140625" style="86"/>
  </cols>
  <sheetData>
    <row r="1" spans="1:6" s="92" customFormat="1" ht="22.5" customHeight="1" x14ac:dyDescent="0.3">
      <c r="A1" s="592" t="s">
        <v>312</v>
      </c>
      <c r="B1" s="592"/>
      <c r="C1" s="593"/>
      <c r="D1" s="594" t="s">
        <v>327</v>
      </c>
      <c r="E1" s="596"/>
    </row>
    <row r="2" spans="1:6" s="92" customFormat="1" ht="18.75" customHeight="1" x14ac:dyDescent="0.3">
      <c r="A2" s="600" t="s">
        <v>258</v>
      </c>
      <c r="B2" s="735"/>
      <c r="C2" s="736"/>
      <c r="D2" s="597"/>
      <c r="E2" s="599"/>
    </row>
    <row r="3" spans="1:6" s="92" customFormat="1" ht="13.5" customHeight="1" thickBot="1" x14ac:dyDescent="0.25">
      <c r="A3" s="737" t="s">
        <v>16</v>
      </c>
      <c r="B3" s="737"/>
      <c r="C3" s="738"/>
      <c r="D3" s="604" t="s">
        <v>59</v>
      </c>
      <c r="E3" s="606"/>
    </row>
    <row r="4" spans="1:6" ht="22.5" customHeight="1" x14ac:dyDescent="0.25">
      <c r="A4" s="607" t="s">
        <v>250</v>
      </c>
      <c r="B4" s="608"/>
      <c r="C4" s="608"/>
      <c r="D4" s="584" t="s">
        <v>25</v>
      </c>
      <c r="E4" s="585"/>
      <c r="F4" s="92"/>
    </row>
    <row r="5" spans="1:6" ht="6" customHeight="1" thickBot="1" x14ac:dyDescent="0.25">
      <c r="A5" s="113"/>
      <c r="B5" s="114"/>
      <c r="C5" s="114"/>
      <c r="D5" s="585"/>
      <c r="E5" s="585"/>
      <c r="F5" s="92"/>
    </row>
    <row r="6" spans="1:6" s="115" customFormat="1" ht="18" customHeight="1" x14ac:dyDescent="0.25">
      <c r="A6" s="739" t="s">
        <v>19</v>
      </c>
      <c r="B6" s="740"/>
      <c r="C6" s="740"/>
      <c r="D6" s="740"/>
      <c r="E6" s="741"/>
    </row>
    <row r="7" spans="1:6" s="92" customFormat="1" ht="48.75" customHeight="1" thickBot="1" x14ac:dyDescent="0.25">
      <c r="A7" s="752" t="s">
        <v>257</v>
      </c>
      <c r="B7" s="753"/>
      <c r="C7" s="753"/>
      <c r="D7" s="753"/>
      <c r="E7" s="754"/>
    </row>
    <row r="8" spans="1:6" s="116" customFormat="1" ht="15" customHeight="1" x14ac:dyDescent="0.25">
      <c r="A8" s="742" t="s">
        <v>268</v>
      </c>
      <c r="B8" s="470" t="s">
        <v>246</v>
      </c>
      <c r="C8" s="471" t="s">
        <v>247</v>
      </c>
      <c r="D8" s="452" t="s">
        <v>240</v>
      </c>
      <c r="E8" s="316" t="s">
        <v>202</v>
      </c>
    </row>
    <row r="9" spans="1:6" s="116" customFormat="1" ht="15" customHeight="1" x14ac:dyDescent="0.2">
      <c r="A9" s="743"/>
      <c r="B9" s="472" t="s">
        <v>241</v>
      </c>
      <c r="C9" s="473" t="s">
        <v>225</v>
      </c>
      <c r="D9" s="514" t="s">
        <v>225</v>
      </c>
      <c r="E9" s="744" t="s">
        <v>244</v>
      </c>
    </row>
    <row r="10" spans="1:6" s="116" customFormat="1" ht="15" customHeight="1" thickBot="1" x14ac:dyDescent="0.3">
      <c r="A10" s="283" t="s">
        <v>269</v>
      </c>
      <c r="B10" s="318" t="s">
        <v>314</v>
      </c>
      <c r="C10" s="474" t="s">
        <v>310</v>
      </c>
      <c r="D10" s="515" t="s">
        <v>328</v>
      </c>
      <c r="E10" s="745"/>
    </row>
    <row r="11" spans="1:6" s="116" customFormat="1" ht="15" customHeight="1" x14ac:dyDescent="0.2">
      <c r="A11" s="284" t="s">
        <v>135</v>
      </c>
      <c r="B11" s="516"/>
      <c r="C11" s="517"/>
      <c r="D11" s="285"/>
      <c r="E11" s="286">
        <f>D11-C11</f>
        <v>0</v>
      </c>
    </row>
    <row r="12" spans="1:6" s="116" customFormat="1" ht="15" customHeight="1" x14ac:dyDescent="0.2">
      <c r="A12" s="118" t="s">
        <v>136</v>
      </c>
      <c r="B12" s="518"/>
      <c r="C12" s="519"/>
      <c r="D12" s="287"/>
      <c r="E12" s="288">
        <f>D12-C12</f>
        <v>0</v>
      </c>
    </row>
    <row r="13" spans="1:6" s="116" customFormat="1" ht="15" customHeight="1" x14ac:dyDescent="0.2">
      <c r="A13" s="118" t="s">
        <v>137</v>
      </c>
      <c r="B13" s="518"/>
      <c r="C13" s="519"/>
      <c r="D13" s="287"/>
      <c r="E13" s="288">
        <f>D13-C13</f>
        <v>0</v>
      </c>
    </row>
    <row r="14" spans="1:6" s="116" customFormat="1" ht="15" customHeight="1" x14ac:dyDescent="0.2">
      <c r="A14" s="118" t="s">
        <v>138</v>
      </c>
      <c r="B14" s="518"/>
      <c r="C14" s="519"/>
      <c r="D14" s="287"/>
      <c r="E14" s="288">
        <f>D14-C14</f>
        <v>0</v>
      </c>
    </row>
    <row r="15" spans="1:6" s="116" customFormat="1" ht="15" customHeight="1" thickBot="1" x14ac:dyDescent="0.25">
      <c r="A15" s="289" t="s">
        <v>106</v>
      </c>
      <c r="B15" s="520"/>
      <c r="C15" s="521"/>
      <c r="D15" s="290"/>
      <c r="E15" s="288">
        <f>D15-C15</f>
        <v>0</v>
      </c>
    </row>
    <row r="16" spans="1:6" s="116" customFormat="1" ht="18.75" customHeight="1" thickBot="1" x14ac:dyDescent="0.3">
      <c r="A16" s="120" t="s">
        <v>21</v>
      </c>
      <c r="B16" s="522">
        <f>SUM(B11:B15)</f>
        <v>0</v>
      </c>
      <c r="C16" s="292">
        <f>SUM(C11:C15)</f>
        <v>0</v>
      </c>
      <c r="D16" s="291">
        <f>SUM(D11:D15)</f>
        <v>0</v>
      </c>
      <c r="E16" s="292">
        <f>SUM(E11:E15)</f>
        <v>0</v>
      </c>
    </row>
    <row r="17" spans="1:5" s="116" customFormat="1" ht="41.25" customHeight="1" thickBot="1" x14ac:dyDescent="0.25">
      <c r="A17" s="746" t="s">
        <v>300</v>
      </c>
      <c r="B17" s="747"/>
      <c r="C17" s="747"/>
      <c r="D17" s="747"/>
      <c r="E17" s="748"/>
    </row>
    <row r="18" spans="1:5" s="115" customFormat="1" ht="3" customHeight="1" x14ac:dyDescent="0.2">
      <c r="E18" s="293"/>
    </row>
    <row r="19" spans="1:5" s="116" customFormat="1" ht="14.25" customHeight="1" thickBot="1" x14ac:dyDescent="0.25">
      <c r="A19" s="755" t="s">
        <v>20</v>
      </c>
      <c r="B19" s="755"/>
      <c r="C19" s="755"/>
      <c r="D19" s="755"/>
      <c r="E19" s="755"/>
    </row>
    <row r="20" spans="1:5" s="116" customFormat="1" ht="14.25" customHeight="1" x14ac:dyDescent="0.25">
      <c r="A20" s="749" t="s">
        <v>70</v>
      </c>
      <c r="B20" s="470" t="s">
        <v>246</v>
      </c>
      <c r="C20" s="471" t="s">
        <v>247</v>
      </c>
      <c r="D20" s="452" t="s">
        <v>240</v>
      </c>
      <c r="E20" s="316" t="s">
        <v>202</v>
      </c>
    </row>
    <row r="21" spans="1:5" s="116" customFormat="1" ht="14.25" customHeight="1" x14ac:dyDescent="0.2">
      <c r="A21" s="750"/>
      <c r="B21" s="472" t="s">
        <v>241</v>
      </c>
      <c r="C21" s="473" t="s">
        <v>225</v>
      </c>
      <c r="D21" s="514" t="s">
        <v>225</v>
      </c>
      <c r="E21" s="744" t="s">
        <v>244</v>
      </c>
    </row>
    <row r="22" spans="1:5" s="116" customFormat="1" ht="15" customHeight="1" thickBot="1" x14ac:dyDescent="0.3">
      <c r="A22" s="751"/>
      <c r="B22" s="318" t="s">
        <v>314</v>
      </c>
      <c r="C22" s="474" t="s">
        <v>310</v>
      </c>
      <c r="D22" s="515" t="s">
        <v>328</v>
      </c>
      <c r="E22" s="745"/>
    </row>
    <row r="23" spans="1:5" s="116" customFormat="1" ht="15" customHeight="1" x14ac:dyDescent="0.2">
      <c r="A23" s="117" t="s">
        <v>105</v>
      </c>
      <c r="B23" s="516"/>
      <c r="C23" s="523"/>
      <c r="D23" s="285"/>
      <c r="E23" s="286">
        <f t="shared" ref="E23:E28" si="0">D23-C23</f>
        <v>0</v>
      </c>
    </row>
    <row r="24" spans="1:5" s="116" customFormat="1" ht="15" customHeight="1" x14ac:dyDescent="0.2">
      <c r="A24" s="118" t="s">
        <v>103</v>
      </c>
      <c r="B24" s="518"/>
      <c r="C24" s="524"/>
      <c r="D24" s="287"/>
      <c r="E24" s="288">
        <f t="shared" si="0"/>
        <v>0</v>
      </c>
    </row>
    <row r="25" spans="1:5" s="116" customFormat="1" ht="15" customHeight="1" x14ac:dyDescent="0.2">
      <c r="A25" s="118" t="s">
        <v>102</v>
      </c>
      <c r="B25" s="518"/>
      <c r="C25" s="524"/>
      <c r="D25" s="287"/>
      <c r="E25" s="288">
        <f t="shared" si="0"/>
        <v>0</v>
      </c>
    </row>
    <row r="26" spans="1:5" s="116" customFormat="1" ht="15" customHeight="1" x14ac:dyDescent="0.2">
      <c r="A26" s="118" t="s">
        <v>140</v>
      </c>
      <c r="B26" s="518"/>
      <c r="C26" s="524"/>
      <c r="D26" s="287"/>
      <c r="E26" s="288">
        <f t="shared" si="0"/>
        <v>0</v>
      </c>
    </row>
    <row r="27" spans="1:5" s="116" customFormat="1" ht="15" customHeight="1" x14ac:dyDescent="0.2">
      <c r="A27" s="118" t="s">
        <v>143</v>
      </c>
      <c r="B27" s="518"/>
      <c r="C27" s="524"/>
      <c r="D27" s="287"/>
      <c r="E27" s="288">
        <f t="shared" si="0"/>
        <v>0</v>
      </c>
    </row>
    <row r="28" spans="1:5" s="116" customFormat="1" ht="18" customHeight="1" thickBot="1" x14ac:dyDescent="0.25">
      <c r="A28" s="119" t="s">
        <v>104</v>
      </c>
      <c r="B28" s="520"/>
      <c r="C28" s="525"/>
      <c r="D28" s="290"/>
      <c r="E28" s="288">
        <f t="shared" si="0"/>
        <v>0</v>
      </c>
    </row>
    <row r="29" spans="1:5" s="116" customFormat="1" ht="16.5" thickBot="1" x14ac:dyDescent="0.3">
      <c r="A29" s="120" t="s">
        <v>21</v>
      </c>
      <c r="B29" s="522">
        <f>SUM(B23:B28)</f>
        <v>0</v>
      </c>
      <c r="C29" s="292">
        <f>SUM(C23:C28)</f>
        <v>0</v>
      </c>
      <c r="D29" s="291">
        <f>SUM(D23:D28)</f>
        <v>0</v>
      </c>
      <c r="E29" s="292">
        <f>SUM(E23:E28)</f>
        <v>0</v>
      </c>
    </row>
    <row r="30" spans="1:5" s="116" customFormat="1" ht="6" customHeight="1" thickBot="1" x14ac:dyDescent="0.25">
      <c r="A30" s="756"/>
      <c r="B30" s="757"/>
      <c r="C30" s="757"/>
      <c r="D30" s="757"/>
      <c r="E30" s="757"/>
    </row>
    <row r="31" spans="1:5" s="116" customFormat="1" ht="14.25" customHeight="1" x14ac:dyDescent="0.25">
      <c r="A31" s="758" t="s">
        <v>67</v>
      </c>
      <c r="B31" s="470" t="s">
        <v>246</v>
      </c>
      <c r="C31" s="471" t="s">
        <v>247</v>
      </c>
      <c r="D31" s="452" t="s">
        <v>240</v>
      </c>
      <c r="E31" s="316" t="s">
        <v>202</v>
      </c>
    </row>
    <row r="32" spans="1:5" s="116" customFormat="1" ht="14.25" customHeight="1" x14ac:dyDescent="0.2">
      <c r="A32" s="759"/>
      <c r="B32" s="472" t="s">
        <v>241</v>
      </c>
      <c r="C32" s="473" t="s">
        <v>225</v>
      </c>
      <c r="D32" s="514" t="s">
        <v>225</v>
      </c>
      <c r="E32" s="744" t="s">
        <v>244</v>
      </c>
    </row>
    <row r="33" spans="1:5" s="116" customFormat="1" ht="15" customHeight="1" thickBot="1" x14ac:dyDescent="0.3">
      <c r="A33" s="760"/>
      <c r="B33" s="318" t="s">
        <v>314</v>
      </c>
      <c r="C33" s="474" t="s">
        <v>310</v>
      </c>
      <c r="D33" s="515" t="s">
        <v>328</v>
      </c>
      <c r="E33" s="745"/>
    </row>
    <row r="34" spans="1:5" s="116" customFormat="1" ht="15" customHeight="1" x14ac:dyDescent="0.2">
      <c r="A34" s="117" t="s">
        <v>226</v>
      </c>
      <c r="B34" s="516"/>
      <c r="C34" s="517"/>
      <c r="D34" s="526"/>
      <c r="E34" s="306">
        <f>D34-C34</f>
        <v>0</v>
      </c>
    </row>
    <row r="35" spans="1:5" s="116" customFormat="1" ht="15" customHeight="1" x14ac:dyDescent="0.2">
      <c r="A35" s="118" t="s">
        <v>272</v>
      </c>
      <c r="B35" s="530"/>
      <c r="C35" s="527"/>
      <c r="D35" s="527"/>
      <c r="E35" s="305"/>
    </row>
    <row r="36" spans="1:5" s="116" customFormat="1" ht="15" customHeight="1" x14ac:dyDescent="0.2">
      <c r="A36" s="118" t="s">
        <v>227</v>
      </c>
      <c r="B36" s="518"/>
      <c r="C36" s="519"/>
      <c r="D36" s="519"/>
      <c r="E36" s="307">
        <f>D36-C36</f>
        <v>0</v>
      </c>
    </row>
    <row r="37" spans="1:5" s="116" customFormat="1" ht="15" customHeight="1" x14ac:dyDescent="0.2">
      <c r="A37" s="119" t="s">
        <v>228</v>
      </c>
      <c r="B37" s="518"/>
      <c r="C37" s="519"/>
      <c r="D37" s="519"/>
      <c r="E37" s="307">
        <f>D37-C37</f>
        <v>0</v>
      </c>
    </row>
    <row r="38" spans="1:5" s="116" customFormat="1" ht="14.25" customHeight="1" thickBot="1" x14ac:dyDescent="0.25">
      <c r="A38" s="119"/>
      <c r="B38" s="520"/>
      <c r="C38" s="521"/>
      <c r="D38" s="528"/>
      <c r="E38" s="308">
        <f>D38-C38</f>
        <v>0</v>
      </c>
    </row>
    <row r="39" spans="1:5" s="116" customFormat="1" ht="16.5" thickBot="1" x14ac:dyDescent="0.3">
      <c r="A39" s="120" t="s">
        <v>21</v>
      </c>
      <c r="B39" s="522">
        <f>SUM(B34:B38)</f>
        <v>0</v>
      </c>
      <c r="C39" s="292">
        <f>SUM(C34:C38)</f>
        <v>0</v>
      </c>
      <c r="D39" s="529">
        <f>SUM(D34:D38)</f>
        <v>0</v>
      </c>
      <c r="E39" s="292">
        <f>SUM(E34:E38)</f>
        <v>0</v>
      </c>
    </row>
    <row r="40" spans="1:5" s="116" customFormat="1" ht="6" customHeight="1" thickBot="1" x14ac:dyDescent="0.25">
      <c r="A40" s="756"/>
      <c r="B40" s="757"/>
      <c r="C40" s="757"/>
      <c r="D40" s="757"/>
      <c r="E40" s="757"/>
    </row>
    <row r="41" spans="1:5" s="116" customFormat="1" ht="14.25" customHeight="1" x14ac:dyDescent="0.25">
      <c r="A41" s="749" t="s">
        <v>71</v>
      </c>
      <c r="B41" s="470" t="s">
        <v>246</v>
      </c>
      <c r="C41" s="471" t="s">
        <v>247</v>
      </c>
      <c r="D41" s="452" t="s">
        <v>240</v>
      </c>
      <c r="E41" s="316" t="s">
        <v>202</v>
      </c>
    </row>
    <row r="42" spans="1:5" s="116" customFormat="1" ht="14.25" customHeight="1" x14ac:dyDescent="0.2">
      <c r="A42" s="750"/>
      <c r="B42" s="472" t="s">
        <v>241</v>
      </c>
      <c r="C42" s="473" t="s">
        <v>225</v>
      </c>
      <c r="D42" s="514" t="s">
        <v>225</v>
      </c>
      <c r="E42" s="744" t="s">
        <v>244</v>
      </c>
    </row>
    <row r="43" spans="1:5" s="116" customFormat="1" ht="15" customHeight="1" thickBot="1" x14ac:dyDescent="0.3">
      <c r="A43" s="751"/>
      <c r="B43" s="318" t="s">
        <v>314</v>
      </c>
      <c r="C43" s="474" t="s">
        <v>310</v>
      </c>
      <c r="D43" s="515" t="s">
        <v>328</v>
      </c>
      <c r="E43" s="745"/>
    </row>
    <row r="44" spans="1:5" s="116" customFormat="1" ht="15" customHeight="1" x14ac:dyDescent="0.2">
      <c r="A44" s="117" t="s">
        <v>135</v>
      </c>
      <c r="B44" s="516"/>
      <c r="C44" s="517"/>
      <c r="D44" s="285"/>
      <c r="E44" s="286">
        <f>D44-C44</f>
        <v>0</v>
      </c>
    </row>
    <row r="45" spans="1:5" s="116" customFormat="1" ht="15" customHeight="1" x14ac:dyDescent="0.2">
      <c r="A45" s="118" t="s">
        <v>136</v>
      </c>
      <c r="B45" s="518"/>
      <c r="C45" s="519"/>
      <c r="D45" s="287"/>
      <c r="E45" s="288">
        <f>D45-C45</f>
        <v>0</v>
      </c>
    </row>
    <row r="46" spans="1:5" s="116" customFormat="1" ht="15" customHeight="1" x14ac:dyDescent="0.2">
      <c r="A46" s="118" t="s">
        <v>137</v>
      </c>
      <c r="B46" s="518"/>
      <c r="C46" s="519"/>
      <c r="D46" s="287"/>
      <c r="E46" s="288"/>
    </row>
    <row r="47" spans="1:5" s="116" customFormat="1" ht="15" customHeight="1" x14ac:dyDescent="0.2">
      <c r="A47" s="118" t="s">
        <v>138</v>
      </c>
      <c r="B47" s="518"/>
      <c r="C47" s="519"/>
      <c r="D47" s="287"/>
      <c r="E47" s="288">
        <f>D47-C47</f>
        <v>0</v>
      </c>
    </row>
    <row r="48" spans="1:5" s="116" customFormat="1" ht="18" customHeight="1" thickBot="1" x14ac:dyDescent="0.25">
      <c r="A48" s="121" t="s">
        <v>106</v>
      </c>
      <c r="B48" s="520"/>
      <c r="C48" s="521"/>
      <c r="D48" s="290"/>
      <c r="E48" s="294">
        <f>D48-C48</f>
        <v>0</v>
      </c>
    </row>
    <row r="49" spans="1:5" s="116" customFormat="1" ht="16.5" thickBot="1" x14ac:dyDescent="0.3">
      <c r="A49" s="120" t="s">
        <v>21</v>
      </c>
      <c r="B49" s="522">
        <f>SUM(B44:B48)</f>
        <v>0</v>
      </c>
      <c r="C49" s="292">
        <f>SUM(C44:C48)</f>
        <v>0</v>
      </c>
      <c r="D49" s="291">
        <f>SUM(D44:D48)</f>
        <v>0</v>
      </c>
      <c r="E49" s="292">
        <f>SUM(E44:E48)</f>
        <v>0</v>
      </c>
    </row>
    <row r="50" spans="1:5" s="116" customFormat="1" ht="6.75" customHeight="1" thickBot="1" x14ac:dyDescent="0.25">
      <c r="A50" s="756"/>
      <c r="B50" s="757"/>
      <c r="C50" s="757"/>
      <c r="D50" s="757"/>
      <c r="E50" s="757"/>
    </row>
    <row r="51" spans="1:5" s="116" customFormat="1" ht="14.25" customHeight="1" x14ac:dyDescent="0.25">
      <c r="A51" s="749" t="s">
        <v>66</v>
      </c>
      <c r="B51" s="470" t="s">
        <v>246</v>
      </c>
      <c r="C51" s="471" t="s">
        <v>247</v>
      </c>
      <c r="D51" s="452" t="s">
        <v>240</v>
      </c>
      <c r="E51" s="316" t="s">
        <v>202</v>
      </c>
    </row>
    <row r="52" spans="1:5" s="116" customFormat="1" ht="14.25" customHeight="1" x14ac:dyDescent="0.2">
      <c r="A52" s="750"/>
      <c r="B52" s="472" t="s">
        <v>241</v>
      </c>
      <c r="C52" s="473" t="s">
        <v>225</v>
      </c>
      <c r="D52" s="514" t="s">
        <v>225</v>
      </c>
      <c r="E52" s="744" t="s">
        <v>244</v>
      </c>
    </row>
    <row r="53" spans="1:5" s="116" customFormat="1" ht="14.25" customHeight="1" thickBot="1" x14ac:dyDescent="0.3">
      <c r="A53" s="751"/>
      <c r="B53" s="318" t="s">
        <v>314</v>
      </c>
      <c r="C53" s="474" t="s">
        <v>310</v>
      </c>
      <c r="D53" s="515" t="s">
        <v>328</v>
      </c>
      <c r="E53" s="745"/>
    </row>
    <row r="54" spans="1:5" s="116" customFormat="1" ht="15" customHeight="1" x14ac:dyDescent="0.2">
      <c r="A54" s="117" t="s">
        <v>146</v>
      </c>
      <c r="B54" s="516"/>
      <c r="C54" s="517"/>
      <c r="D54" s="285"/>
      <c r="E54" s="286">
        <f>D54-C54</f>
        <v>0</v>
      </c>
    </row>
    <row r="55" spans="1:5" s="116" customFormat="1" ht="15" customHeight="1" x14ac:dyDescent="0.2">
      <c r="A55" s="118" t="s">
        <v>147</v>
      </c>
      <c r="B55" s="518"/>
      <c r="C55" s="519"/>
      <c r="D55" s="287"/>
      <c r="E55" s="288">
        <f>D55-C55</f>
        <v>0</v>
      </c>
    </row>
    <row r="56" spans="1:5" s="116" customFormat="1" ht="15" customHeight="1" x14ac:dyDescent="0.2">
      <c r="A56" s="118" t="s">
        <v>145</v>
      </c>
      <c r="B56" s="518"/>
      <c r="C56" s="519"/>
      <c r="D56" s="287"/>
      <c r="E56" s="288">
        <f>D56-C56</f>
        <v>0</v>
      </c>
    </row>
    <row r="57" spans="1:5" s="116" customFormat="1" ht="15" customHeight="1" thickBot="1" x14ac:dyDescent="0.25">
      <c r="A57" s="121" t="s">
        <v>197</v>
      </c>
      <c r="B57" s="520"/>
      <c r="C57" s="521"/>
      <c r="D57" s="290"/>
      <c r="E57" s="294">
        <f>D57-C57</f>
        <v>0</v>
      </c>
    </row>
    <row r="58" spans="1:5" s="116" customFormat="1" ht="18" customHeight="1" thickBot="1" x14ac:dyDescent="0.3">
      <c r="A58" s="120" t="s">
        <v>21</v>
      </c>
      <c r="B58" s="522">
        <f>SUM(B54:B57)</f>
        <v>0</v>
      </c>
      <c r="C58" s="292">
        <f>SUM(C54:C57)</f>
        <v>0</v>
      </c>
      <c r="D58" s="291">
        <f>SUM(D54:D57)</f>
        <v>0</v>
      </c>
      <c r="E58" s="292">
        <f>SUM(E54:E57)</f>
        <v>0</v>
      </c>
    </row>
    <row r="59" spans="1:5" s="116" customFormat="1" ht="6" customHeight="1" thickBot="1" x14ac:dyDescent="0.25"/>
    <row r="60" spans="1:5" s="116" customFormat="1" ht="16.5" customHeight="1" x14ac:dyDescent="0.25">
      <c r="A60" s="122" t="s">
        <v>64</v>
      </c>
      <c r="B60" s="470" t="s">
        <v>246</v>
      </c>
      <c r="C60" s="471" t="s">
        <v>247</v>
      </c>
      <c r="D60" s="452" t="s">
        <v>240</v>
      </c>
      <c r="E60" s="316" t="s">
        <v>202</v>
      </c>
    </row>
    <row r="61" spans="1:5" s="116" customFormat="1" ht="14.25" customHeight="1" x14ac:dyDescent="0.2">
      <c r="A61" s="123" t="s">
        <v>65</v>
      </c>
      <c r="B61" s="472" t="s">
        <v>241</v>
      </c>
      <c r="C61" s="473" t="s">
        <v>225</v>
      </c>
      <c r="D61" s="514" t="s">
        <v>225</v>
      </c>
      <c r="E61" s="744" t="s">
        <v>244</v>
      </c>
    </row>
    <row r="62" spans="1:5" s="116" customFormat="1" ht="14.25" customHeight="1" thickBot="1" x14ac:dyDescent="0.3">
      <c r="A62" s="422" t="s">
        <v>303</v>
      </c>
      <c r="B62" s="318" t="s">
        <v>314</v>
      </c>
      <c r="C62" s="474" t="s">
        <v>310</v>
      </c>
      <c r="D62" s="515" t="s">
        <v>328</v>
      </c>
      <c r="E62" s="745"/>
    </row>
    <row r="63" spans="1:5" s="116" customFormat="1" ht="15" customHeight="1" x14ac:dyDescent="0.2">
      <c r="A63" s="87"/>
      <c r="B63" s="516"/>
      <c r="C63" s="517"/>
      <c r="D63" s="285"/>
      <c r="E63" s="286">
        <f>D63-C63</f>
        <v>0</v>
      </c>
    </row>
    <row r="64" spans="1:5" s="116" customFormat="1" ht="15" customHeight="1" x14ac:dyDescent="0.2">
      <c r="A64" s="88"/>
      <c r="B64" s="518"/>
      <c r="C64" s="519"/>
      <c r="D64" s="287"/>
      <c r="E64" s="288">
        <f>D64-C64</f>
        <v>0</v>
      </c>
    </row>
    <row r="65" spans="1:26" s="116" customFormat="1" ht="15" customHeight="1" thickBot="1" x14ac:dyDescent="0.25">
      <c r="A65" s="89"/>
      <c r="B65" s="275"/>
      <c r="C65" s="532"/>
      <c r="D65" s="128"/>
      <c r="E65" s="129">
        <f>D65-C65</f>
        <v>0</v>
      </c>
    </row>
    <row r="66" spans="1:26" s="116" customFormat="1" ht="18" customHeight="1" thickBot="1" x14ac:dyDescent="0.3">
      <c r="A66" s="120" t="s">
        <v>21</v>
      </c>
      <c r="B66" s="276">
        <f>SUM(B63:B65)</f>
        <v>0</v>
      </c>
      <c r="C66" s="127">
        <f>SUM(C63:C65)</f>
        <v>0</v>
      </c>
      <c r="D66" s="531">
        <f>SUM(D63:D65)</f>
        <v>0</v>
      </c>
      <c r="E66" s="127">
        <f>SUM(E63:E65)</f>
        <v>0</v>
      </c>
    </row>
    <row r="67" spans="1:26" s="116" customFormat="1" x14ac:dyDescent="0.2">
      <c r="Z67" s="115" t="s">
        <v>243</v>
      </c>
    </row>
    <row r="68" spans="1:26" s="116" customFormat="1" x14ac:dyDescent="0.2"/>
    <row r="69" spans="1:26" s="116" customFormat="1" x14ac:dyDescent="0.2"/>
    <row r="70" spans="1:26" s="116" customFormat="1" x14ac:dyDescent="0.2"/>
    <row r="71" spans="1:26" s="116" customFormat="1" x14ac:dyDescent="0.2"/>
    <row r="72" spans="1:26" s="116" customFormat="1" x14ac:dyDescent="0.2"/>
    <row r="73" spans="1:26" s="116" customFormat="1" x14ac:dyDescent="0.2"/>
    <row r="74" spans="1:26" s="116" customFormat="1" x14ac:dyDescent="0.2"/>
    <row r="75" spans="1:26" s="116" customFormat="1" x14ac:dyDescent="0.2"/>
    <row r="76" spans="1:26" s="116" customFormat="1" x14ac:dyDescent="0.2"/>
    <row r="77" spans="1:26" s="116" customFormat="1" x14ac:dyDescent="0.2"/>
    <row r="78" spans="1:26" s="116" customFormat="1" x14ac:dyDescent="0.2"/>
    <row r="79" spans="1:26" s="116" customFormat="1" x14ac:dyDescent="0.2"/>
    <row r="80" spans="1:26" s="116" customFormat="1" x14ac:dyDescent="0.2"/>
    <row r="81" s="116" customFormat="1" x14ac:dyDescent="0.2"/>
    <row r="82" s="116" customFormat="1" x14ac:dyDescent="0.2"/>
    <row r="83" s="116" customFormat="1" x14ac:dyDescent="0.2"/>
    <row r="84" s="116" customFormat="1" x14ac:dyDescent="0.2"/>
    <row r="85" s="116" customFormat="1" x14ac:dyDescent="0.2"/>
    <row r="86" s="116" customFormat="1" x14ac:dyDescent="0.2"/>
    <row r="87" s="116" customFormat="1" x14ac:dyDescent="0.2"/>
    <row r="88" s="116" customFormat="1" x14ac:dyDescent="0.2"/>
    <row r="89" s="116" customFormat="1" x14ac:dyDescent="0.2"/>
    <row r="90" s="116" customFormat="1" x14ac:dyDescent="0.2"/>
    <row r="91" s="116" customFormat="1" x14ac:dyDescent="0.2"/>
    <row r="92" s="116" customFormat="1" x14ac:dyDescent="0.2"/>
    <row r="93" s="116" customFormat="1" x14ac:dyDescent="0.2"/>
    <row r="94" s="116" customFormat="1" x14ac:dyDescent="0.2"/>
    <row r="95" s="116" customFormat="1" x14ac:dyDescent="0.2"/>
    <row r="96" s="116" customFormat="1" x14ac:dyDescent="0.2"/>
    <row r="97" s="116" customFormat="1" x14ac:dyDescent="0.2"/>
    <row r="98" s="116" customFormat="1" x14ac:dyDescent="0.2"/>
    <row r="99" s="116" customFormat="1" x14ac:dyDescent="0.2"/>
    <row r="100" s="116" customFormat="1" x14ac:dyDescent="0.2"/>
    <row r="101" s="116" customFormat="1" x14ac:dyDescent="0.2"/>
    <row r="102" s="116" customFormat="1" x14ac:dyDescent="0.2"/>
    <row r="103" s="116" customFormat="1" x14ac:dyDescent="0.2"/>
    <row r="104" s="116" customFormat="1" x14ac:dyDescent="0.2"/>
    <row r="105" s="116" customFormat="1" x14ac:dyDescent="0.2"/>
    <row r="106" s="116" customFormat="1" x14ac:dyDescent="0.2"/>
    <row r="107" s="116" customFormat="1" x14ac:dyDescent="0.2"/>
    <row r="108" s="116" customFormat="1" x14ac:dyDescent="0.2"/>
    <row r="109" s="116" customFormat="1" x14ac:dyDescent="0.2"/>
    <row r="110" s="116" customFormat="1" x14ac:dyDescent="0.2"/>
    <row r="111" s="116" customFormat="1" x14ac:dyDescent="0.2"/>
    <row r="112" s="116" customFormat="1" x14ac:dyDescent="0.2"/>
    <row r="113" s="116" customFormat="1" x14ac:dyDescent="0.2"/>
    <row r="114" s="116" customFormat="1" x14ac:dyDescent="0.2"/>
    <row r="115" s="116" customFormat="1" x14ac:dyDescent="0.2"/>
    <row r="116" s="116" customFormat="1" x14ac:dyDescent="0.2"/>
    <row r="117" s="116" customFormat="1" x14ac:dyDescent="0.2"/>
    <row r="118" s="116" customFormat="1" x14ac:dyDescent="0.2"/>
    <row r="119" s="116" customFormat="1" x14ac:dyDescent="0.2"/>
    <row r="120" s="116" customFormat="1" x14ac:dyDescent="0.2"/>
    <row r="121" s="116" customFormat="1" x14ac:dyDescent="0.2"/>
    <row r="122" s="116" customFormat="1" x14ac:dyDescent="0.2"/>
    <row r="123" s="116" customFormat="1" x14ac:dyDescent="0.2"/>
    <row r="124" s="116" customFormat="1" x14ac:dyDescent="0.2"/>
    <row r="125" s="116" customFormat="1" x14ac:dyDescent="0.2"/>
    <row r="126" s="116" customFormat="1" x14ac:dyDescent="0.2"/>
    <row r="127" s="116" customFormat="1" x14ac:dyDescent="0.2"/>
    <row r="128" s="116" customFormat="1" x14ac:dyDescent="0.2"/>
    <row r="129" s="116" customFormat="1" x14ac:dyDescent="0.2"/>
    <row r="130" s="116" customFormat="1" x14ac:dyDescent="0.2"/>
    <row r="131" s="116" customFormat="1" x14ac:dyDescent="0.2"/>
    <row r="132" s="116" customFormat="1" x14ac:dyDescent="0.2"/>
    <row r="133" s="116" customFormat="1" x14ac:dyDescent="0.2"/>
    <row r="134" s="116" customFormat="1" x14ac:dyDescent="0.2"/>
    <row r="135" s="116" customFormat="1" x14ac:dyDescent="0.2"/>
    <row r="136" s="116" customFormat="1" x14ac:dyDescent="0.2"/>
    <row r="137" s="116" customFormat="1" x14ac:dyDescent="0.2"/>
    <row r="138" s="116" customFormat="1" x14ac:dyDescent="0.2"/>
    <row r="139" s="116" customFormat="1" x14ac:dyDescent="0.2"/>
    <row r="140" s="116" customFormat="1" x14ac:dyDescent="0.2"/>
    <row r="141" s="116" customFormat="1" x14ac:dyDescent="0.2"/>
    <row r="142" s="116" customFormat="1" x14ac:dyDescent="0.2"/>
    <row r="143" s="116" customFormat="1" x14ac:dyDescent="0.2"/>
    <row r="144" s="116" customFormat="1" x14ac:dyDescent="0.2"/>
    <row r="145" s="116" customFormat="1" x14ac:dyDescent="0.2"/>
    <row r="146" s="116" customFormat="1" x14ac:dyDescent="0.2"/>
    <row r="147" s="116" customFormat="1" x14ac:dyDescent="0.2"/>
    <row r="148" s="116" customFormat="1" x14ac:dyDescent="0.2"/>
    <row r="149" s="116" customFormat="1" x14ac:dyDescent="0.2"/>
    <row r="150" s="116" customFormat="1" x14ac:dyDescent="0.2"/>
    <row r="151" s="116" customFormat="1" x14ac:dyDescent="0.2"/>
    <row r="152" s="116" customFormat="1" x14ac:dyDescent="0.2"/>
    <row r="153" s="116" customFormat="1" x14ac:dyDescent="0.2"/>
    <row r="154" s="116" customFormat="1" x14ac:dyDescent="0.2"/>
    <row r="155" s="116" customFormat="1" x14ac:dyDescent="0.2"/>
    <row r="156" s="116" customFormat="1" x14ac:dyDescent="0.2"/>
    <row r="157" s="116" customFormat="1" x14ac:dyDescent="0.2"/>
    <row r="158" s="116" customFormat="1" x14ac:dyDescent="0.2"/>
    <row r="159" s="116" customFormat="1" x14ac:dyDescent="0.2"/>
    <row r="160" s="116" customFormat="1" x14ac:dyDescent="0.2"/>
    <row r="161" s="116" customFormat="1" x14ac:dyDescent="0.2"/>
    <row r="162" s="116" customFormat="1" x14ac:dyDescent="0.2"/>
    <row r="163" s="116" customFormat="1" x14ac:dyDescent="0.2"/>
    <row r="164" s="116" customFormat="1" x14ac:dyDescent="0.2"/>
    <row r="165" s="116" customFormat="1" x14ac:dyDescent="0.2"/>
    <row r="166" s="116" customFormat="1" x14ac:dyDescent="0.2"/>
    <row r="167" s="116" customFormat="1" x14ac:dyDescent="0.2"/>
    <row r="168" s="116" customFormat="1" x14ac:dyDescent="0.2"/>
    <row r="169" s="116" customFormat="1" x14ac:dyDescent="0.2"/>
    <row r="170" s="116" customFormat="1" x14ac:dyDescent="0.2"/>
    <row r="171" s="116" customFormat="1" x14ac:dyDescent="0.2"/>
    <row r="172" s="116" customFormat="1" x14ac:dyDescent="0.2"/>
    <row r="173" s="116" customFormat="1" x14ac:dyDescent="0.2"/>
    <row r="174" s="116" customFormat="1" x14ac:dyDescent="0.2"/>
    <row r="175" s="116" customFormat="1" x14ac:dyDescent="0.2"/>
    <row r="176" s="116" customFormat="1" x14ac:dyDescent="0.2"/>
    <row r="177" s="116" customFormat="1" x14ac:dyDescent="0.2"/>
    <row r="178" s="116" customFormat="1" x14ac:dyDescent="0.2"/>
    <row r="179" s="116" customFormat="1" x14ac:dyDescent="0.2"/>
    <row r="180" s="116" customFormat="1" x14ac:dyDescent="0.2"/>
    <row r="181" s="116" customFormat="1" x14ac:dyDescent="0.2"/>
    <row r="182" s="116" customFormat="1" x14ac:dyDescent="0.2"/>
    <row r="183" s="116" customFormat="1" x14ac:dyDescent="0.2"/>
    <row r="184" s="116" customFormat="1" x14ac:dyDescent="0.2"/>
    <row r="185" s="116" customFormat="1" x14ac:dyDescent="0.2"/>
    <row r="186" s="116" customFormat="1" x14ac:dyDescent="0.2"/>
    <row r="187" s="116" customFormat="1" x14ac:dyDescent="0.2"/>
    <row r="188" s="116" customFormat="1" x14ac:dyDescent="0.2"/>
    <row r="189" s="116" customFormat="1" x14ac:dyDescent="0.2"/>
    <row r="190" s="116" customFormat="1" x14ac:dyDescent="0.2"/>
  </sheetData>
  <mergeCells count="25">
    <mergeCell ref="A50:E50"/>
    <mergeCell ref="E21:E22"/>
    <mergeCell ref="A30:E30"/>
    <mergeCell ref="A31:A33"/>
    <mergeCell ref="E32:E33"/>
    <mergeCell ref="A40:E40"/>
    <mergeCell ref="A41:A43"/>
    <mergeCell ref="E42:E43"/>
    <mergeCell ref="A6:E6"/>
    <mergeCell ref="A8:A9"/>
    <mergeCell ref="E61:E62"/>
    <mergeCell ref="A17:E17"/>
    <mergeCell ref="A51:A53"/>
    <mergeCell ref="E52:E53"/>
    <mergeCell ref="A7:E7"/>
    <mergeCell ref="E9:E10"/>
    <mergeCell ref="A19:E19"/>
    <mergeCell ref="A20:A22"/>
    <mergeCell ref="D1:E2"/>
    <mergeCell ref="D3:E3"/>
    <mergeCell ref="A1:C1"/>
    <mergeCell ref="A2:C2"/>
    <mergeCell ref="A3:C3"/>
    <mergeCell ref="A4:C4"/>
    <mergeCell ref="D4:E5"/>
  </mergeCells>
  <phoneticPr fontId="0" type="noConversion"/>
  <printOptions horizontalCentered="1"/>
  <pageMargins left="0.25" right="0.25" top="0.18" bottom="0" header="0.17" footer="0"/>
  <pageSetup paperSize="5" scale="97" orientation="portrait" r:id="rId1"/>
  <headerFooter alignWithMargins="0">
    <oddFooter>&amp;L&amp;8LONG FORM: BUDGET&amp;RREVISED: JUNE 2023-CSEA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Zeros="0" zoomScaleNormal="100" workbookViewId="0">
      <selection activeCell="D41" sqref="D41"/>
    </sheetView>
  </sheetViews>
  <sheetFormatPr defaultRowHeight="12.75" x14ac:dyDescent="0.2"/>
  <cols>
    <col min="1" max="1" width="32" style="392" customWidth="1"/>
    <col min="2" max="7" width="18.7109375" style="392" customWidth="1"/>
    <col min="8" max="8" width="19.140625" style="392" customWidth="1"/>
    <col min="9" max="9" width="9.140625" style="392"/>
    <col min="10" max="10" width="3.28515625" style="392" customWidth="1"/>
    <col min="11" max="16384" width="9.140625" style="392"/>
  </cols>
  <sheetData>
    <row r="1" spans="1:11" ht="20.25" x14ac:dyDescent="0.3">
      <c r="A1" s="789" t="s">
        <v>329</v>
      </c>
      <c r="B1" s="790"/>
      <c r="C1" s="791"/>
      <c r="D1" s="791"/>
      <c r="E1" s="790"/>
      <c r="F1" s="391"/>
      <c r="G1" s="594" t="s">
        <v>330</v>
      </c>
      <c r="H1" s="780"/>
      <c r="J1" s="764"/>
    </row>
    <row r="2" spans="1:11" ht="18.75" x14ac:dyDescent="0.25">
      <c r="A2" s="792" t="s">
        <v>23</v>
      </c>
      <c r="B2" s="793"/>
      <c r="C2" s="793"/>
      <c r="D2" s="793"/>
      <c r="E2" s="793"/>
      <c r="F2" s="393"/>
      <c r="G2" s="781"/>
      <c r="H2" s="782"/>
      <c r="J2" s="764"/>
    </row>
    <row r="3" spans="1:11" ht="14.25" customHeight="1" thickBot="1" x14ac:dyDescent="0.25">
      <c r="A3" s="794" t="s">
        <v>24</v>
      </c>
      <c r="B3" s="794"/>
      <c r="C3" s="794"/>
      <c r="D3" s="794"/>
      <c r="E3" s="794"/>
      <c r="F3" s="391"/>
      <c r="G3" s="783" t="s">
        <v>59</v>
      </c>
      <c r="H3" s="784"/>
      <c r="J3" s="764"/>
    </row>
    <row r="4" spans="1:11" ht="27" customHeight="1" x14ac:dyDescent="0.2">
      <c r="A4" s="795" t="s">
        <v>22</v>
      </c>
      <c r="B4" s="795"/>
      <c r="C4" s="796"/>
      <c r="D4" s="776"/>
      <c r="E4" s="776"/>
      <c r="G4" s="761" t="s">
        <v>15</v>
      </c>
      <c r="H4" s="762"/>
      <c r="I4" s="394"/>
      <c r="J4" s="764"/>
      <c r="K4" s="394"/>
    </row>
    <row r="5" spans="1:11" ht="27" customHeight="1" x14ac:dyDescent="0.2">
      <c r="A5" s="785"/>
      <c r="B5" s="785"/>
      <c r="C5" s="785"/>
      <c r="D5" s="786"/>
      <c r="E5" s="786"/>
      <c r="G5" s="763"/>
      <c r="H5" s="763"/>
      <c r="I5" s="394"/>
      <c r="J5" s="764"/>
      <c r="K5" s="394"/>
    </row>
    <row r="6" spans="1:11" ht="6" customHeight="1" x14ac:dyDescent="0.2">
      <c r="A6" s="395"/>
      <c r="B6" s="395"/>
      <c r="C6" s="395"/>
      <c r="D6" s="395"/>
      <c r="E6" s="395"/>
      <c r="F6" s="395"/>
      <c r="G6" s="395"/>
      <c r="H6" s="395"/>
      <c r="J6" s="764"/>
    </row>
    <row r="7" spans="1:11" ht="24" customHeight="1" x14ac:dyDescent="0.2">
      <c r="A7" s="787" t="s">
        <v>331</v>
      </c>
      <c r="B7" s="788"/>
      <c r="C7" s="788"/>
      <c r="D7" s="788"/>
      <c r="E7" s="788"/>
      <c r="F7" s="788"/>
      <c r="G7" s="788"/>
      <c r="H7" s="788"/>
      <c r="J7" s="764"/>
    </row>
    <row r="8" spans="1:11" ht="6" customHeight="1" x14ac:dyDescent="0.2">
      <c r="A8" s="395"/>
      <c r="B8" s="395"/>
      <c r="C8" s="395"/>
      <c r="D8" s="395"/>
      <c r="E8" s="395"/>
      <c r="F8" s="395"/>
      <c r="G8" s="395"/>
      <c r="H8" s="395"/>
      <c r="J8" s="764"/>
    </row>
    <row r="9" spans="1:11" ht="18" customHeight="1" x14ac:dyDescent="0.2">
      <c r="A9" s="774" t="s">
        <v>302</v>
      </c>
      <c r="B9" s="775"/>
      <c r="C9" s="776"/>
      <c r="D9" s="776"/>
      <c r="E9" s="776"/>
      <c r="F9" s="776"/>
      <c r="G9" s="776"/>
      <c r="H9" s="776"/>
      <c r="J9" s="764"/>
    </row>
    <row r="10" spans="1:11" ht="6" customHeight="1" thickBot="1" x14ac:dyDescent="0.25">
      <c r="A10" s="396"/>
      <c r="B10" s="396"/>
      <c r="C10" s="396"/>
      <c r="D10" s="396"/>
      <c r="E10" s="396"/>
      <c r="F10" s="396"/>
      <c r="G10" s="396"/>
      <c r="H10" s="396"/>
      <c r="J10" s="764"/>
    </row>
    <row r="11" spans="1:11" ht="15.75" x14ac:dyDescent="0.3">
      <c r="A11" s="777" t="s">
        <v>332</v>
      </c>
      <c r="B11" s="397" t="s">
        <v>204</v>
      </c>
      <c r="C11" s="397" t="s">
        <v>204</v>
      </c>
      <c r="D11" s="397" t="s">
        <v>204</v>
      </c>
      <c r="E11" s="397" t="s">
        <v>204</v>
      </c>
      <c r="F11" s="397" t="s">
        <v>204</v>
      </c>
      <c r="G11" s="397" t="s">
        <v>204</v>
      </c>
      <c r="H11" s="766" t="s">
        <v>201</v>
      </c>
      <c r="J11" s="764"/>
    </row>
    <row r="12" spans="1:11" ht="12" customHeight="1" x14ac:dyDescent="0.2">
      <c r="A12" s="778"/>
      <c r="B12" s="398"/>
      <c r="C12" s="398"/>
      <c r="D12" s="398"/>
      <c r="E12" s="398"/>
      <c r="F12" s="398"/>
      <c r="G12" s="398"/>
      <c r="H12" s="767"/>
      <c r="J12" s="764"/>
    </row>
    <row r="13" spans="1:11" ht="14.25" customHeight="1" thickBot="1" x14ac:dyDescent="0.35">
      <c r="A13" s="779"/>
      <c r="B13" s="399" t="s">
        <v>205</v>
      </c>
      <c r="C13" s="399" t="s">
        <v>205</v>
      </c>
      <c r="D13" s="399" t="s">
        <v>205</v>
      </c>
      <c r="E13" s="399" t="s">
        <v>205</v>
      </c>
      <c r="F13" s="399" t="s">
        <v>205</v>
      </c>
      <c r="G13" s="399" t="s">
        <v>205</v>
      </c>
      <c r="H13" s="768"/>
      <c r="J13" s="764"/>
    </row>
    <row r="14" spans="1:11" ht="16.5" customHeight="1" x14ac:dyDescent="0.2">
      <c r="A14" s="400" t="s">
        <v>148</v>
      </c>
      <c r="B14" s="401"/>
      <c r="C14" s="402"/>
      <c r="D14" s="402"/>
      <c r="E14" s="402"/>
      <c r="F14" s="402"/>
      <c r="G14" s="403"/>
      <c r="H14" s="404">
        <f>SUM(B14:G14)</f>
        <v>0</v>
      </c>
      <c r="J14" s="764"/>
    </row>
    <row r="15" spans="1:11" ht="16.5" customHeight="1" x14ac:dyDescent="0.2">
      <c r="A15" s="405" t="s">
        <v>149</v>
      </c>
      <c r="B15" s="406"/>
      <c r="C15" s="407"/>
      <c r="D15" s="407"/>
      <c r="E15" s="407"/>
      <c r="F15" s="407"/>
      <c r="G15" s="408"/>
      <c r="H15" s="404">
        <f t="shared" ref="H15:H26" si="0">SUM(B15:G15)</f>
        <v>0</v>
      </c>
      <c r="J15" s="764"/>
    </row>
    <row r="16" spans="1:11" ht="16.5" customHeight="1" x14ac:dyDescent="0.2">
      <c r="A16" s="405" t="s">
        <v>150</v>
      </c>
      <c r="B16" s="406"/>
      <c r="C16" s="407"/>
      <c r="D16" s="407"/>
      <c r="E16" s="407"/>
      <c r="F16" s="407"/>
      <c r="G16" s="408"/>
      <c r="H16" s="404">
        <f t="shared" si="0"/>
        <v>0</v>
      </c>
      <c r="J16" s="764"/>
    </row>
    <row r="17" spans="1:10" ht="16.5" customHeight="1" x14ac:dyDescent="0.2">
      <c r="A17" s="405" t="s">
        <v>151</v>
      </c>
      <c r="B17" s="406"/>
      <c r="C17" s="407"/>
      <c r="D17" s="407"/>
      <c r="E17" s="407"/>
      <c r="F17" s="407"/>
      <c r="G17" s="408"/>
      <c r="H17" s="404">
        <f t="shared" si="0"/>
        <v>0</v>
      </c>
      <c r="J17" s="764"/>
    </row>
    <row r="18" spans="1:10" ht="16.5" customHeight="1" x14ac:dyDescent="0.2">
      <c r="A18" s="405" t="s">
        <v>152</v>
      </c>
      <c r="B18" s="406"/>
      <c r="C18" s="407"/>
      <c r="D18" s="407"/>
      <c r="E18" s="407"/>
      <c r="F18" s="407"/>
      <c r="G18" s="408"/>
      <c r="H18" s="404">
        <f t="shared" si="0"/>
        <v>0</v>
      </c>
      <c r="J18" s="764"/>
    </row>
    <row r="19" spans="1:10" ht="16.5" customHeight="1" x14ac:dyDescent="0.2">
      <c r="A19" s="405" t="s">
        <v>153</v>
      </c>
      <c r="B19" s="406"/>
      <c r="C19" s="407"/>
      <c r="D19" s="407"/>
      <c r="E19" s="407"/>
      <c r="F19" s="407"/>
      <c r="G19" s="408"/>
      <c r="H19" s="404">
        <f t="shared" si="0"/>
        <v>0</v>
      </c>
      <c r="J19" s="764"/>
    </row>
    <row r="20" spans="1:10" ht="16.5" customHeight="1" x14ac:dyDescent="0.2">
      <c r="A20" s="405" t="s">
        <v>154</v>
      </c>
      <c r="B20" s="406"/>
      <c r="C20" s="407"/>
      <c r="D20" s="407"/>
      <c r="E20" s="407"/>
      <c r="F20" s="407"/>
      <c r="G20" s="408"/>
      <c r="H20" s="404">
        <f t="shared" si="0"/>
        <v>0</v>
      </c>
      <c r="J20" s="764"/>
    </row>
    <row r="21" spans="1:10" ht="16.5" customHeight="1" x14ac:dyDescent="0.2">
      <c r="A21" s="405" t="s">
        <v>155</v>
      </c>
      <c r="B21" s="406"/>
      <c r="C21" s="407"/>
      <c r="D21" s="407"/>
      <c r="E21" s="407"/>
      <c r="F21" s="407"/>
      <c r="G21" s="408"/>
      <c r="H21" s="404">
        <f t="shared" si="0"/>
        <v>0</v>
      </c>
      <c r="J21" s="764"/>
    </row>
    <row r="22" spans="1:10" ht="16.5" customHeight="1" x14ac:dyDescent="0.2">
      <c r="A22" s="409"/>
      <c r="B22" s="406"/>
      <c r="C22" s="407"/>
      <c r="D22" s="407"/>
      <c r="E22" s="407"/>
      <c r="F22" s="407"/>
      <c r="G22" s="408"/>
      <c r="H22" s="404">
        <f t="shared" si="0"/>
        <v>0</v>
      </c>
      <c r="J22" s="764"/>
    </row>
    <row r="23" spans="1:10" ht="16.5" customHeight="1" x14ac:dyDescent="0.2">
      <c r="A23" s="409"/>
      <c r="B23" s="406"/>
      <c r="C23" s="407"/>
      <c r="D23" s="407"/>
      <c r="E23" s="407"/>
      <c r="F23" s="407"/>
      <c r="G23" s="408"/>
      <c r="H23" s="404">
        <f t="shared" si="0"/>
        <v>0</v>
      </c>
      <c r="J23" s="764"/>
    </row>
    <row r="24" spans="1:10" ht="16.5" customHeight="1" x14ac:dyDescent="0.2">
      <c r="A24" s="409"/>
      <c r="B24" s="406"/>
      <c r="C24" s="407"/>
      <c r="D24" s="407"/>
      <c r="E24" s="407"/>
      <c r="F24" s="407"/>
      <c r="G24" s="408"/>
      <c r="H24" s="404">
        <f t="shared" si="0"/>
        <v>0</v>
      </c>
      <c r="J24" s="764"/>
    </row>
    <row r="25" spans="1:10" ht="16.5" customHeight="1" x14ac:dyDescent="0.2">
      <c r="A25" s="409"/>
      <c r="B25" s="406"/>
      <c r="C25" s="407"/>
      <c r="D25" s="407"/>
      <c r="E25" s="407"/>
      <c r="F25" s="407"/>
      <c r="G25" s="408"/>
      <c r="H25" s="404">
        <f t="shared" si="0"/>
        <v>0</v>
      </c>
      <c r="J25" s="764"/>
    </row>
    <row r="26" spans="1:10" ht="16.5" customHeight="1" thickBot="1" x14ac:dyDescent="0.25">
      <c r="A26" s="410"/>
      <c r="B26" s="411"/>
      <c r="C26" s="412"/>
      <c r="D26" s="412"/>
      <c r="E26" s="412"/>
      <c r="F26" s="412"/>
      <c r="G26" s="413"/>
      <c r="H26" s="414">
        <f t="shared" si="0"/>
        <v>0</v>
      </c>
      <c r="J26" s="764"/>
    </row>
    <row r="27" spans="1:10" ht="18" customHeight="1" thickBot="1" x14ac:dyDescent="0.3">
      <c r="A27" s="415" t="s">
        <v>301</v>
      </c>
      <c r="B27" s="416">
        <f t="shared" ref="B27:H27" si="1">SUM(B14:B26)</f>
        <v>0</v>
      </c>
      <c r="C27" s="416">
        <f t="shared" si="1"/>
        <v>0</v>
      </c>
      <c r="D27" s="417">
        <f t="shared" si="1"/>
        <v>0</v>
      </c>
      <c r="E27" s="416">
        <f t="shared" si="1"/>
        <v>0</v>
      </c>
      <c r="F27" s="416">
        <f t="shared" si="1"/>
        <v>0</v>
      </c>
      <c r="G27" s="418">
        <f t="shared" si="1"/>
        <v>0</v>
      </c>
      <c r="H27" s="419">
        <f t="shared" si="1"/>
        <v>0</v>
      </c>
      <c r="J27" s="764"/>
    </row>
    <row r="28" spans="1:10" ht="16.5" customHeight="1" thickTop="1" x14ac:dyDescent="0.2">
      <c r="A28" s="420"/>
      <c r="B28" s="769" t="s">
        <v>68</v>
      </c>
      <c r="C28" s="769"/>
      <c r="D28" s="769"/>
      <c r="E28" s="769"/>
      <c r="F28" s="770" t="s">
        <v>248</v>
      </c>
      <c r="G28" s="771"/>
      <c r="H28" s="771"/>
      <c r="J28" s="764"/>
    </row>
    <row r="29" spans="1:10" x14ac:dyDescent="0.2">
      <c r="F29" s="772"/>
      <c r="G29" s="772"/>
      <c r="H29" s="772"/>
      <c r="J29" s="764"/>
    </row>
    <row r="30" spans="1:10" ht="15.75" customHeight="1" x14ac:dyDescent="0.25">
      <c r="A30" s="773" t="s">
        <v>163</v>
      </c>
      <c r="B30" s="773"/>
      <c r="C30" s="773"/>
      <c r="D30" s="773"/>
      <c r="E30" s="773"/>
      <c r="F30" s="773"/>
      <c r="G30" s="773"/>
      <c r="H30" s="773"/>
      <c r="J30" s="764"/>
    </row>
    <row r="31" spans="1:10" ht="20.25" customHeight="1" x14ac:dyDescent="0.2">
      <c r="A31" s="765"/>
      <c r="B31" s="765"/>
      <c r="C31" s="765"/>
      <c r="D31" s="765"/>
      <c r="E31" s="765"/>
      <c r="F31" s="765"/>
      <c r="G31" s="765"/>
      <c r="H31" s="765"/>
      <c r="J31" s="764"/>
    </row>
    <row r="32" spans="1:10" ht="20.25" customHeight="1" x14ac:dyDescent="0.2">
      <c r="A32" s="765"/>
      <c r="B32" s="765"/>
      <c r="C32" s="765"/>
      <c r="D32" s="765"/>
      <c r="E32" s="765"/>
      <c r="F32" s="765"/>
      <c r="G32" s="765"/>
      <c r="H32" s="765"/>
      <c r="J32" s="764"/>
    </row>
    <row r="33" spans="1:10" ht="20.25" customHeight="1" x14ac:dyDescent="0.2">
      <c r="A33" s="765"/>
      <c r="B33" s="765"/>
      <c r="C33" s="765"/>
      <c r="D33" s="765"/>
      <c r="E33" s="765"/>
      <c r="F33" s="765"/>
      <c r="G33" s="765"/>
      <c r="H33" s="765"/>
      <c r="J33" s="764"/>
    </row>
    <row r="34" spans="1:10" ht="20.25" customHeight="1" x14ac:dyDescent="0.2">
      <c r="A34" s="765"/>
      <c r="B34" s="765"/>
      <c r="C34" s="765"/>
      <c r="D34" s="765"/>
      <c r="E34" s="765"/>
      <c r="F34" s="765"/>
      <c r="G34" s="765"/>
      <c r="H34" s="765"/>
      <c r="J34" s="764"/>
    </row>
  </sheetData>
  <mergeCells count="20">
    <mergeCell ref="A9:H9"/>
    <mergeCell ref="A11:A13"/>
    <mergeCell ref="G1:H2"/>
    <mergeCell ref="G3:H3"/>
    <mergeCell ref="A5:E5"/>
    <mergeCell ref="A7:H7"/>
    <mergeCell ref="A1:E1"/>
    <mergeCell ref="A2:E2"/>
    <mergeCell ref="A3:E3"/>
    <mergeCell ref="A4:E4"/>
    <mergeCell ref="G4:H5"/>
    <mergeCell ref="J1:J34"/>
    <mergeCell ref="A31:H31"/>
    <mergeCell ref="A32:H32"/>
    <mergeCell ref="A33:H33"/>
    <mergeCell ref="A34:H34"/>
    <mergeCell ref="H11:H13"/>
    <mergeCell ref="B28:E28"/>
    <mergeCell ref="F28:H29"/>
    <mergeCell ref="A30:H30"/>
  </mergeCells>
  <phoneticPr fontId="0" type="noConversion"/>
  <printOptions horizontalCentered="1"/>
  <pageMargins left="0.25" right="0.25" top="0.18" bottom="0" header="0.17" footer="0"/>
  <pageSetup paperSize="5" orientation="landscape" r:id="rId1"/>
  <headerFooter alignWithMargins="0">
    <oddFooter>&amp;L&amp;8LONG FORM: BUDGET&amp;RREVISED: JUNE 2023-CSEA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zoomScaleNormal="100" workbookViewId="0">
      <selection activeCell="H6" sqref="H6"/>
    </sheetView>
  </sheetViews>
  <sheetFormatPr defaultRowHeight="12.75" x14ac:dyDescent="0.2"/>
  <cols>
    <col min="1" max="1" width="7.7109375" style="92" customWidth="1"/>
    <col min="2" max="2" width="65.5703125" style="92" customWidth="1"/>
    <col min="3" max="3" width="20.140625" style="262" customWidth="1"/>
    <col min="4" max="4" width="8.7109375" style="155" customWidth="1"/>
    <col min="5" max="5" width="5.42578125" style="124" customWidth="1"/>
    <col min="6" max="16384" width="9.140625" style="92"/>
  </cols>
  <sheetData>
    <row r="1" spans="1:8" ht="19.5" customHeight="1" x14ac:dyDescent="0.3">
      <c r="B1" s="97" t="s">
        <v>333</v>
      </c>
      <c r="C1" s="594" t="s">
        <v>334</v>
      </c>
      <c r="D1" s="801"/>
      <c r="E1" s="802"/>
    </row>
    <row r="2" spans="1:8" ht="18" customHeight="1" x14ac:dyDescent="0.2">
      <c r="B2" s="296" t="s">
        <v>260</v>
      </c>
      <c r="C2" s="803"/>
      <c r="D2" s="804"/>
      <c r="E2" s="805"/>
    </row>
    <row r="3" spans="1:8" ht="18.75" thickBot="1" x14ac:dyDescent="0.25">
      <c r="A3" s="295" t="s">
        <v>6</v>
      </c>
      <c r="B3" s="132" t="s">
        <v>335</v>
      </c>
      <c r="C3" s="806" t="s">
        <v>30</v>
      </c>
      <c r="D3" s="807"/>
      <c r="E3" s="808"/>
    </row>
    <row r="4" spans="1:8" ht="23.25" customHeight="1" x14ac:dyDescent="0.25">
      <c r="A4" s="607" t="s">
        <v>259</v>
      </c>
      <c r="B4" s="608"/>
      <c r="C4" s="608"/>
      <c r="D4" s="809"/>
      <c r="E4" s="809"/>
    </row>
    <row r="5" spans="1:8" s="86" customFormat="1" ht="15" customHeight="1" thickBot="1" x14ac:dyDescent="0.25">
      <c r="A5" s="821" t="s">
        <v>245</v>
      </c>
      <c r="B5" s="821"/>
      <c r="C5" s="822"/>
      <c r="D5" s="804"/>
      <c r="E5" s="125"/>
    </row>
    <row r="6" spans="1:8" ht="21" customHeight="1" thickTop="1" x14ac:dyDescent="0.3">
      <c r="A6" s="799" t="s">
        <v>336</v>
      </c>
      <c r="B6" s="800"/>
      <c r="C6" s="797"/>
      <c r="D6" s="815" t="s">
        <v>223</v>
      </c>
      <c r="E6" s="834" t="s">
        <v>311</v>
      </c>
      <c r="H6" s="309"/>
    </row>
    <row r="7" spans="1:8" ht="14.25" customHeight="1" thickBot="1" x14ac:dyDescent="0.25">
      <c r="A7" s="826" t="s">
        <v>352</v>
      </c>
      <c r="B7" s="827"/>
      <c r="C7" s="798"/>
      <c r="D7" s="816"/>
      <c r="E7" s="835"/>
    </row>
    <row r="8" spans="1:8" ht="15" customHeight="1" x14ac:dyDescent="0.2">
      <c r="A8" s="828" t="s">
        <v>233</v>
      </c>
      <c r="B8" s="133" t="s">
        <v>158</v>
      </c>
      <c r="C8" s="427"/>
      <c r="D8" s="134">
        <v>4</v>
      </c>
      <c r="E8" s="835"/>
    </row>
    <row r="9" spans="1:8" ht="15" customHeight="1" x14ac:dyDescent="0.2">
      <c r="A9" s="829"/>
      <c r="B9" s="135" t="s">
        <v>159</v>
      </c>
      <c r="C9" s="428"/>
      <c r="D9" s="136">
        <v>2</v>
      </c>
      <c r="E9" s="835"/>
    </row>
    <row r="10" spans="1:8" ht="15" customHeight="1" x14ac:dyDescent="0.2">
      <c r="A10" s="829"/>
      <c r="B10" s="135" t="s">
        <v>179</v>
      </c>
      <c r="C10" s="428"/>
      <c r="D10" s="136">
        <v>2</v>
      </c>
      <c r="E10" s="835"/>
    </row>
    <row r="11" spans="1:8" ht="15" customHeight="1" x14ac:dyDescent="0.2">
      <c r="A11" s="829"/>
      <c r="B11" s="135" t="s">
        <v>249</v>
      </c>
      <c r="C11" s="428"/>
      <c r="D11" s="136">
        <v>3</v>
      </c>
      <c r="E11" s="835"/>
    </row>
    <row r="12" spans="1:8" ht="15" customHeight="1" x14ac:dyDescent="0.2">
      <c r="A12" s="829"/>
      <c r="B12" s="135" t="s">
        <v>180</v>
      </c>
      <c r="C12" s="428"/>
      <c r="D12" s="136">
        <v>2</v>
      </c>
      <c r="E12" s="835"/>
    </row>
    <row r="13" spans="1:8" ht="15" customHeight="1" x14ac:dyDescent="0.2">
      <c r="A13" s="829"/>
      <c r="B13" s="135" t="s">
        <v>160</v>
      </c>
      <c r="C13" s="428"/>
      <c r="D13" s="136">
        <v>8</v>
      </c>
      <c r="E13" s="835"/>
    </row>
    <row r="14" spans="1:8" ht="15" customHeight="1" x14ac:dyDescent="0.2">
      <c r="A14" s="829"/>
      <c r="B14" s="135" t="s">
        <v>216</v>
      </c>
      <c r="C14" s="428"/>
      <c r="D14" s="136">
        <v>8</v>
      </c>
      <c r="E14" s="835"/>
    </row>
    <row r="15" spans="1:8" ht="15" customHeight="1" thickBot="1" x14ac:dyDescent="0.3">
      <c r="A15" s="829"/>
      <c r="B15" s="137" t="s">
        <v>35</v>
      </c>
      <c r="C15" s="429">
        <f>SUM(C8:C14)</f>
        <v>0</v>
      </c>
      <c r="D15" s="138"/>
      <c r="E15" s="835"/>
      <c r="G15" s="259"/>
    </row>
    <row r="16" spans="1:8" ht="12" customHeight="1" x14ac:dyDescent="0.2">
      <c r="A16" s="829"/>
      <c r="B16" s="139" t="s">
        <v>45</v>
      </c>
      <c r="C16" s="430"/>
      <c r="D16" s="140"/>
      <c r="E16" s="835"/>
      <c r="F16" s="259"/>
    </row>
    <row r="17" spans="1:7" ht="12" customHeight="1" x14ac:dyDescent="0.2">
      <c r="A17" s="829"/>
      <c r="B17" s="133" t="s">
        <v>189</v>
      </c>
      <c r="C17" s="427"/>
      <c r="D17" s="134">
        <v>8</v>
      </c>
      <c r="E17" s="835"/>
    </row>
    <row r="18" spans="1:7" ht="15" customHeight="1" x14ac:dyDescent="0.2">
      <c r="A18" s="829"/>
      <c r="B18" s="135" t="s">
        <v>222</v>
      </c>
      <c r="C18" s="428"/>
      <c r="D18" s="136">
        <v>8</v>
      </c>
      <c r="E18" s="835"/>
    </row>
    <row r="19" spans="1:7" ht="15" customHeight="1" x14ac:dyDescent="0.2">
      <c r="A19" s="829"/>
      <c r="B19" s="141" t="s">
        <v>31</v>
      </c>
      <c r="C19" s="428"/>
      <c r="D19" s="136">
        <v>8</v>
      </c>
      <c r="E19" s="835"/>
    </row>
    <row r="20" spans="1:7" ht="15" customHeight="1" thickBot="1" x14ac:dyDescent="0.25">
      <c r="A20" s="829"/>
      <c r="B20" s="142" t="s">
        <v>41</v>
      </c>
      <c r="C20" s="431">
        <f>SUM(C16:C19)</f>
        <v>0</v>
      </c>
      <c r="D20" s="143"/>
      <c r="E20" s="835"/>
    </row>
    <row r="21" spans="1:7" ht="32.450000000000003" customHeight="1" thickTop="1" thickBot="1" x14ac:dyDescent="0.25">
      <c r="A21" s="817" t="s">
        <v>141</v>
      </c>
      <c r="B21" s="818"/>
      <c r="C21" s="260">
        <f>C15+C20</f>
        <v>0</v>
      </c>
      <c r="D21" s="144">
        <v>9</v>
      </c>
      <c r="E21" s="835"/>
    </row>
    <row r="22" spans="1:7" ht="54" customHeight="1" thickBot="1" x14ac:dyDescent="0.25">
      <c r="A22" s="812" t="s">
        <v>337</v>
      </c>
      <c r="B22" s="813"/>
      <c r="C22" s="813"/>
      <c r="D22" s="814"/>
      <c r="E22" s="835"/>
    </row>
    <row r="23" spans="1:7" ht="15" customHeight="1" x14ac:dyDescent="0.2">
      <c r="A23" s="828" t="s">
        <v>232</v>
      </c>
      <c r="B23" s="145" t="s">
        <v>316</v>
      </c>
      <c r="C23" s="427"/>
      <c r="D23" s="146">
        <v>16</v>
      </c>
      <c r="E23" s="835"/>
    </row>
    <row r="24" spans="1:7" ht="15" customHeight="1" x14ac:dyDescent="0.2">
      <c r="A24" s="829"/>
      <c r="B24" s="145" t="s">
        <v>139</v>
      </c>
      <c r="C24" s="428"/>
      <c r="D24" s="136">
        <v>16</v>
      </c>
      <c r="E24" s="835"/>
    </row>
    <row r="25" spans="1:7" ht="15" customHeight="1" x14ac:dyDescent="0.2">
      <c r="A25" s="829"/>
      <c r="B25" s="147" t="s">
        <v>252</v>
      </c>
      <c r="D25" s="136">
        <v>16</v>
      </c>
      <c r="E25" s="835"/>
      <c r="F25" s="95"/>
      <c r="G25" s="95"/>
    </row>
    <row r="26" spans="1:7" ht="15" customHeight="1" x14ac:dyDescent="0.2">
      <c r="A26" s="829"/>
      <c r="B26" s="147" t="s">
        <v>162</v>
      </c>
      <c r="C26" s="428"/>
      <c r="D26" s="136">
        <v>16</v>
      </c>
      <c r="E26" s="835"/>
      <c r="F26" s="95"/>
      <c r="G26" s="95"/>
    </row>
    <row r="27" spans="1:7" ht="15" customHeight="1" x14ac:dyDescent="0.2">
      <c r="A27" s="829"/>
      <c r="B27" s="147" t="s">
        <v>164</v>
      </c>
      <c r="C27" s="428"/>
      <c r="D27" s="136">
        <v>16</v>
      </c>
      <c r="E27" s="835"/>
      <c r="F27" s="95"/>
      <c r="G27" s="95"/>
    </row>
    <row r="28" spans="1:7" ht="21" customHeight="1" x14ac:dyDescent="0.2">
      <c r="A28" s="829"/>
      <c r="B28" s="147" t="s">
        <v>156</v>
      </c>
      <c r="C28" s="428"/>
      <c r="D28" s="148">
        <v>12</v>
      </c>
      <c r="E28" s="835"/>
      <c r="F28" s="95"/>
      <c r="G28" s="95"/>
    </row>
    <row r="29" spans="1:7" ht="15" customHeight="1" x14ac:dyDescent="0.2">
      <c r="A29" s="829"/>
      <c r="B29" s="147" t="s">
        <v>134</v>
      </c>
      <c r="C29" s="428"/>
      <c r="D29" s="136">
        <v>16</v>
      </c>
      <c r="E29" s="835"/>
      <c r="F29" s="95"/>
      <c r="G29" s="95"/>
    </row>
    <row r="30" spans="1:7" ht="15" customHeight="1" x14ac:dyDescent="0.2">
      <c r="A30" s="829"/>
      <c r="B30" s="147" t="s">
        <v>157</v>
      </c>
      <c r="C30" s="428"/>
      <c r="D30" s="136">
        <v>16</v>
      </c>
      <c r="E30" s="835"/>
      <c r="F30" s="95"/>
      <c r="G30" s="95"/>
    </row>
    <row r="31" spans="1:7" ht="15" customHeight="1" x14ac:dyDescent="0.2">
      <c r="A31" s="829"/>
      <c r="B31" s="147" t="s">
        <v>181</v>
      </c>
      <c r="C31" s="428"/>
      <c r="D31" s="136">
        <v>16</v>
      </c>
      <c r="E31" s="835"/>
    </row>
    <row r="32" spans="1:7" ht="15" customHeight="1" x14ac:dyDescent="0.2">
      <c r="A32" s="829"/>
      <c r="B32" s="147" t="s">
        <v>166</v>
      </c>
      <c r="C32" s="428"/>
      <c r="D32" s="136">
        <v>15</v>
      </c>
      <c r="E32" s="835"/>
    </row>
    <row r="33" spans="1:5" ht="15" customHeight="1" x14ac:dyDescent="0.2">
      <c r="A33" s="829"/>
      <c r="B33" s="147" t="s">
        <v>132</v>
      </c>
      <c r="C33" s="428"/>
      <c r="D33" s="136">
        <v>15</v>
      </c>
      <c r="E33" s="835"/>
    </row>
    <row r="34" spans="1:5" ht="15" customHeight="1" x14ac:dyDescent="0.2">
      <c r="A34" s="829"/>
      <c r="B34" s="147" t="s">
        <v>133</v>
      </c>
      <c r="C34" s="428"/>
      <c r="D34" s="136">
        <v>13</v>
      </c>
      <c r="E34" s="835"/>
    </row>
    <row r="35" spans="1:5" ht="15" customHeight="1" x14ac:dyDescent="0.2">
      <c r="A35" s="829"/>
      <c r="B35" s="147" t="s">
        <v>130</v>
      </c>
      <c r="C35" s="428"/>
      <c r="D35" s="136">
        <v>16</v>
      </c>
      <c r="E35" s="835"/>
    </row>
    <row r="36" spans="1:5" ht="15" customHeight="1" x14ac:dyDescent="0.2">
      <c r="A36" s="829"/>
      <c r="B36" s="147" t="s">
        <v>144</v>
      </c>
      <c r="C36" s="428"/>
      <c r="D36" s="136">
        <v>14</v>
      </c>
      <c r="E36" s="835"/>
    </row>
    <row r="37" spans="1:5" ht="15" customHeight="1" x14ac:dyDescent="0.2">
      <c r="A37" s="829"/>
      <c r="B37" s="147" t="s">
        <v>167</v>
      </c>
      <c r="C37" s="428"/>
      <c r="D37" s="136">
        <v>12</v>
      </c>
      <c r="E37" s="835"/>
    </row>
    <row r="38" spans="1:5" ht="15" customHeight="1" x14ac:dyDescent="0.2">
      <c r="A38" s="829"/>
      <c r="B38" s="147" t="s">
        <v>131</v>
      </c>
      <c r="C38" s="428"/>
      <c r="D38" s="136">
        <v>16</v>
      </c>
      <c r="E38" s="835"/>
    </row>
    <row r="39" spans="1:5" ht="15" customHeight="1" x14ac:dyDescent="0.2">
      <c r="A39" s="829"/>
      <c r="B39" s="147" t="s">
        <v>182</v>
      </c>
      <c r="C39" s="428"/>
      <c r="D39" s="136">
        <v>16</v>
      </c>
      <c r="E39" s="835"/>
    </row>
    <row r="40" spans="1:5" ht="15" customHeight="1" x14ac:dyDescent="0.2">
      <c r="A40" s="829"/>
      <c r="B40" s="147" t="s">
        <v>129</v>
      </c>
      <c r="C40" s="428"/>
      <c r="D40" s="136">
        <v>16</v>
      </c>
      <c r="E40" s="835"/>
    </row>
    <row r="41" spans="1:5" ht="15" customHeight="1" x14ac:dyDescent="0.2">
      <c r="A41" s="829"/>
      <c r="B41" s="147" t="s">
        <v>217</v>
      </c>
      <c r="C41" s="432"/>
      <c r="D41" s="136">
        <v>16</v>
      </c>
      <c r="E41" s="835"/>
    </row>
    <row r="42" spans="1:5" ht="15" customHeight="1" thickBot="1" x14ac:dyDescent="0.3">
      <c r="A42" s="829"/>
      <c r="B42" s="142" t="s">
        <v>38</v>
      </c>
      <c r="C42" s="433">
        <f>SUM(C23:C41)</f>
        <v>0</v>
      </c>
      <c r="D42" s="138"/>
      <c r="E42" s="835"/>
    </row>
    <row r="43" spans="1:5" ht="12" customHeight="1" x14ac:dyDescent="0.2">
      <c r="A43" s="829"/>
      <c r="B43" s="149" t="s">
        <v>46</v>
      </c>
      <c r="C43" s="434"/>
      <c r="D43" s="140"/>
      <c r="E43" s="835"/>
    </row>
    <row r="44" spans="1:5" ht="12" customHeight="1" x14ac:dyDescent="0.2">
      <c r="A44" s="829"/>
      <c r="B44" s="145" t="s">
        <v>218</v>
      </c>
      <c r="C44" s="427"/>
      <c r="D44" s="134">
        <v>16</v>
      </c>
      <c r="E44" s="835"/>
    </row>
    <row r="45" spans="1:5" ht="15" customHeight="1" x14ac:dyDescent="0.2">
      <c r="A45" s="829"/>
      <c r="B45" s="147" t="s">
        <v>237</v>
      </c>
      <c r="C45" s="428"/>
      <c r="D45" s="136">
        <v>16</v>
      </c>
      <c r="E45" s="835"/>
    </row>
    <row r="46" spans="1:5" ht="15" customHeight="1" x14ac:dyDescent="0.2">
      <c r="A46" s="829"/>
      <c r="B46" s="147" t="s">
        <v>196</v>
      </c>
      <c r="C46" s="428"/>
      <c r="D46" s="136">
        <v>16</v>
      </c>
      <c r="E46" s="835"/>
    </row>
    <row r="47" spans="1:5" ht="15" customHeight="1" x14ac:dyDescent="0.2">
      <c r="A47" s="829"/>
      <c r="B47" s="147" t="s">
        <v>192</v>
      </c>
      <c r="C47" s="428"/>
      <c r="D47" s="136">
        <v>16</v>
      </c>
      <c r="E47" s="835"/>
    </row>
    <row r="48" spans="1:5" ht="15" customHeight="1" x14ac:dyDescent="0.2">
      <c r="A48" s="829"/>
      <c r="B48" s="147" t="s">
        <v>219</v>
      </c>
      <c r="C48" s="428"/>
      <c r="D48" s="136">
        <v>16</v>
      </c>
      <c r="E48" s="835"/>
    </row>
    <row r="49" spans="1:5" ht="15" customHeight="1" x14ac:dyDescent="0.2">
      <c r="A49" s="829"/>
      <c r="B49" s="147" t="s">
        <v>191</v>
      </c>
      <c r="C49" s="428"/>
      <c r="D49" s="136">
        <v>11</v>
      </c>
      <c r="E49" s="835"/>
    </row>
    <row r="50" spans="1:5" ht="15" customHeight="1" x14ac:dyDescent="0.2">
      <c r="A50" s="829"/>
      <c r="B50" s="147" t="s">
        <v>220</v>
      </c>
      <c r="C50" s="428"/>
      <c r="D50" s="136">
        <v>12</v>
      </c>
      <c r="E50" s="835"/>
    </row>
    <row r="51" spans="1:5" ht="15" customHeight="1" x14ac:dyDescent="0.2">
      <c r="A51" s="829"/>
      <c r="B51" s="147" t="s">
        <v>194</v>
      </c>
      <c r="C51" s="428"/>
      <c r="D51" s="136">
        <v>10</v>
      </c>
      <c r="E51" s="835"/>
    </row>
    <row r="52" spans="1:5" ht="15" customHeight="1" x14ac:dyDescent="0.2">
      <c r="A52" s="829"/>
      <c r="B52" s="147" t="s">
        <v>221</v>
      </c>
      <c r="C52" s="428"/>
      <c r="D52" s="136">
        <v>16</v>
      </c>
      <c r="E52" s="835"/>
    </row>
    <row r="53" spans="1:5" ht="15" customHeight="1" x14ac:dyDescent="0.2">
      <c r="A53" s="829"/>
      <c r="B53" s="147" t="s">
        <v>32</v>
      </c>
      <c r="C53" s="428"/>
      <c r="D53" s="136">
        <v>16</v>
      </c>
      <c r="E53" s="835"/>
    </row>
    <row r="54" spans="1:5" ht="15" customHeight="1" thickBot="1" x14ac:dyDescent="0.3">
      <c r="A54" s="829"/>
      <c r="B54" s="142" t="s">
        <v>42</v>
      </c>
      <c r="C54" s="435">
        <f>SUM(C43:C53)</f>
        <v>0</v>
      </c>
      <c r="D54" s="150"/>
      <c r="E54" s="835"/>
    </row>
    <row r="55" spans="1:5" ht="21" customHeight="1" thickTop="1" thickBot="1" x14ac:dyDescent="0.25">
      <c r="A55" s="830" t="s">
        <v>142</v>
      </c>
      <c r="B55" s="831"/>
      <c r="C55" s="260">
        <f>C42+C54</f>
        <v>0</v>
      </c>
      <c r="D55" s="152">
        <v>17</v>
      </c>
      <c r="E55" s="835"/>
    </row>
    <row r="56" spans="1:5" s="109" customFormat="1" ht="6" customHeight="1" thickBot="1" x14ac:dyDescent="0.25">
      <c r="A56" s="153"/>
      <c r="B56" s="151"/>
      <c r="C56" s="261"/>
      <c r="D56" s="154"/>
      <c r="E56" s="835"/>
    </row>
    <row r="57" spans="1:5" ht="16.5" customHeight="1" x14ac:dyDescent="0.25">
      <c r="A57" s="799" t="s">
        <v>338</v>
      </c>
      <c r="B57" s="820"/>
      <c r="C57" s="832">
        <f>C6+C21-C55</f>
        <v>0</v>
      </c>
      <c r="D57" s="810" t="s">
        <v>224</v>
      </c>
      <c r="E57" s="835"/>
    </row>
    <row r="58" spans="1:5" ht="14.25" customHeight="1" thickBot="1" x14ac:dyDescent="0.25">
      <c r="A58" s="819" t="s">
        <v>7</v>
      </c>
      <c r="B58" s="819"/>
      <c r="C58" s="833"/>
      <c r="D58" s="811"/>
      <c r="E58" s="836"/>
    </row>
    <row r="59" spans="1:5" ht="13.5" customHeight="1" thickBot="1" x14ac:dyDescent="0.25">
      <c r="A59" s="837" t="s">
        <v>339</v>
      </c>
      <c r="B59" s="837"/>
      <c r="C59" s="837"/>
      <c r="D59" s="837"/>
      <c r="E59" s="837"/>
    </row>
    <row r="60" spans="1:5" ht="33" customHeight="1" thickBot="1" x14ac:dyDescent="0.25">
      <c r="A60" s="838" t="s">
        <v>340</v>
      </c>
      <c r="B60" s="838"/>
      <c r="C60" s="838"/>
      <c r="D60" s="838"/>
      <c r="E60" s="838"/>
    </row>
    <row r="61" spans="1:5" ht="18.75" customHeight="1" x14ac:dyDescent="0.2">
      <c r="A61" s="823" t="s">
        <v>183</v>
      </c>
      <c r="B61" s="801"/>
      <c r="C61" s="801"/>
      <c r="D61" s="801"/>
      <c r="E61" s="802"/>
    </row>
    <row r="62" spans="1:5" s="109" customFormat="1" ht="10.5" customHeight="1" thickBot="1" x14ac:dyDescent="0.25">
      <c r="A62" s="824" t="s">
        <v>308</v>
      </c>
      <c r="B62" s="825"/>
      <c r="C62" s="825"/>
      <c r="D62" s="807"/>
      <c r="E62" s="808"/>
    </row>
  </sheetData>
  <mergeCells count="22">
    <mergeCell ref="A59:E59"/>
    <mergeCell ref="A60:E60"/>
    <mergeCell ref="A57:B57"/>
    <mergeCell ref="A5:D5"/>
    <mergeCell ref="A61:E61"/>
    <mergeCell ref="A62:E62"/>
    <mergeCell ref="A7:B7"/>
    <mergeCell ref="A23:A54"/>
    <mergeCell ref="A55:B55"/>
    <mergeCell ref="C57:C58"/>
    <mergeCell ref="A8:A20"/>
    <mergeCell ref="E6:E58"/>
    <mergeCell ref="C6:C7"/>
    <mergeCell ref="A6:B6"/>
    <mergeCell ref="C1:E2"/>
    <mergeCell ref="C3:E3"/>
    <mergeCell ref="A4:E4"/>
    <mergeCell ref="D57:D58"/>
    <mergeCell ref="A22:D22"/>
    <mergeCell ref="D6:D7"/>
    <mergeCell ref="A21:B21"/>
    <mergeCell ref="A58:B58"/>
  </mergeCells>
  <phoneticPr fontId="28" type="noConversion"/>
  <printOptions horizontalCentered="1"/>
  <pageMargins left="0.25" right="0.25" top="0.18" bottom="0" header="0.17" footer="0"/>
  <pageSetup paperSize="5" scale="96" orientation="portrait" r:id="rId1"/>
  <headerFooter alignWithMargins="0">
    <oddFooter>&amp;L&amp;8LONG FORM: BUDGET&amp;RREVISED: JUNE 2023-CSEA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46" zoomScaleNormal="100" workbookViewId="0">
      <selection activeCell="D41" sqref="D41"/>
    </sheetView>
  </sheetViews>
  <sheetFormatPr defaultRowHeight="12.75" x14ac:dyDescent="0.2"/>
  <cols>
    <col min="1" max="1" width="77.28515625" style="93" customWidth="1"/>
    <col min="2" max="3" width="13.7109375" style="93" customWidth="1"/>
    <col min="4" max="16384" width="9.140625" style="93"/>
  </cols>
  <sheetData>
    <row r="1" spans="1:4" ht="22.5" customHeight="1" x14ac:dyDescent="0.3">
      <c r="A1" s="156" t="s">
        <v>341</v>
      </c>
      <c r="B1" s="863" t="s">
        <v>343</v>
      </c>
      <c r="C1" s="864"/>
    </row>
    <row r="2" spans="1:4" ht="15.75" customHeight="1" x14ac:dyDescent="0.2">
      <c r="A2" s="297" t="s">
        <v>261</v>
      </c>
      <c r="B2" s="865"/>
      <c r="C2" s="866"/>
    </row>
    <row r="3" spans="1:4" ht="17.25" customHeight="1" thickBot="1" x14ac:dyDescent="0.25">
      <c r="A3" s="157" t="s">
        <v>342</v>
      </c>
      <c r="B3" s="806" t="s">
        <v>30</v>
      </c>
      <c r="C3" s="867"/>
    </row>
    <row r="4" spans="1:4" ht="22.5" customHeight="1" x14ac:dyDescent="0.25">
      <c r="A4" s="607" t="s">
        <v>262</v>
      </c>
      <c r="B4" s="608"/>
      <c r="C4" s="608"/>
      <c r="D4" s="124"/>
    </row>
    <row r="5" spans="1:4" ht="7.5" customHeight="1" thickBot="1" x14ac:dyDescent="0.25"/>
    <row r="6" spans="1:4" ht="22.5" customHeight="1" thickBot="1" x14ac:dyDescent="0.3">
      <c r="A6" s="853" t="s">
        <v>263</v>
      </c>
      <c r="B6" s="854"/>
      <c r="C6" s="855"/>
      <c r="D6" s="124"/>
    </row>
    <row r="7" spans="1:4" ht="12" customHeight="1" x14ac:dyDescent="0.25">
      <c r="A7" s="298"/>
      <c r="B7" s="298"/>
      <c r="C7" s="298"/>
      <c r="D7" s="124"/>
    </row>
    <row r="8" spans="1:4" ht="20.25" customHeight="1" x14ac:dyDescent="0.25">
      <c r="A8" s="860" t="s">
        <v>264</v>
      </c>
      <c r="B8" s="860"/>
      <c r="C8" s="860"/>
      <c r="D8" s="299"/>
    </row>
    <row r="9" spans="1:4" ht="19.5" customHeight="1" x14ac:dyDescent="0.2">
      <c r="A9" s="860" t="s">
        <v>265</v>
      </c>
      <c r="B9" s="860"/>
      <c r="C9" s="860"/>
      <c r="D9" s="299"/>
    </row>
    <row r="10" spans="1:4" ht="12" customHeight="1" thickBot="1" x14ac:dyDescent="0.3">
      <c r="A10" s="298"/>
      <c r="B10" s="298"/>
      <c r="C10" s="298"/>
    </row>
    <row r="11" spans="1:4" ht="33" customHeight="1" thickBot="1" x14ac:dyDescent="0.25">
      <c r="A11" s="159" t="s">
        <v>27</v>
      </c>
      <c r="B11" s="856" t="s">
        <v>57</v>
      </c>
      <c r="C11" s="857"/>
    </row>
    <row r="12" spans="1:4" ht="20.25" customHeight="1" x14ac:dyDescent="0.2">
      <c r="A12" s="160" t="s">
        <v>184</v>
      </c>
      <c r="B12" s="858"/>
      <c r="C12" s="859"/>
    </row>
    <row r="13" spans="1:4" ht="20.25" customHeight="1" x14ac:dyDescent="0.2">
      <c r="A13" s="161" t="s">
        <v>168</v>
      </c>
      <c r="B13" s="842"/>
      <c r="C13" s="843"/>
    </row>
    <row r="14" spans="1:4" ht="20.25" customHeight="1" x14ac:dyDescent="0.2">
      <c r="A14" s="162" t="s">
        <v>169</v>
      </c>
      <c r="B14" s="842"/>
      <c r="C14" s="843"/>
    </row>
    <row r="15" spans="1:4" ht="20.25" customHeight="1" x14ac:dyDescent="0.2">
      <c r="A15" s="161" t="s">
        <v>242</v>
      </c>
      <c r="B15" s="842"/>
      <c r="C15" s="843"/>
    </row>
    <row r="16" spans="1:4" ht="20.25" customHeight="1" x14ac:dyDescent="0.2">
      <c r="A16" s="161" t="s">
        <v>170</v>
      </c>
      <c r="B16" s="847"/>
      <c r="C16" s="843"/>
    </row>
    <row r="17" spans="1:3" ht="20.25" customHeight="1" x14ac:dyDescent="0.2">
      <c r="A17" s="161" t="s">
        <v>171</v>
      </c>
      <c r="B17" s="842"/>
      <c r="C17" s="843"/>
    </row>
    <row r="18" spans="1:3" ht="20.25" customHeight="1" thickBot="1" x14ac:dyDescent="0.25">
      <c r="A18" s="163" t="s">
        <v>29</v>
      </c>
      <c r="B18" s="848"/>
      <c r="C18" s="849"/>
    </row>
    <row r="19" spans="1:3" ht="37.5" customHeight="1" thickBot="1" x14ac:dyDescent="0.25">
      <c r="A19" s="868" t="s">
        <v>266</v>
      </c>
      <c r="B19" s="869"/>
      <c r="C19" s="870"/>
    </row>
    <row r="20" spans="1:3" ht="7.5" customHeight="1" thickBot="1" x14ac:dyDescent="0.25">
      <c r="A20" s="158"/>
      <c r="B20" s="158"/>
      <c r="C20" s="158"/>
    </row>
    <row r="21" spans="1:3" ht="33" customHeight="1" thickBot="1" x14ac:dyDescent="0.25">
      <c r="A21" s="164" t="s">
        <v>28</v>
      </c>
      <c r="B21" s="165" t="s">
        <v>178</v>
      </c>
      <c r="C21" s="166" t="s">
        <v>58</v>
      </c>
    </row>
    <row r="22" spans="1:3" ht="20.25" customHeight="1" x14ac:dyDescent="0.2">
      <c r="A22" s="160" t="s">
        <v>172</v>
      </c>
      <c r="B22" s="300"/>
      <c r="C22" s="301"/>
    </row>
    <row r="23" spans="1:3" ht="20.25" customHeight="1" x14ac:dyDescent="0.2">
      <c r="A23" s="161" t="s">
        <v>173</v>
      </c>
      <c r="B23" s="302"/>
      <c r="C23" s="303"/>
    </row>
    <row r="24" spans="1:3" ht="20.25" customHeight="1" x14ac:dyDescent="0.2">
      <c r="A24" s="161" t="s">
        <v>174</v>
      </c>
      <c r="B24" s="302"/>
      <c r="C24" s="303"/>
    </row>
    <row r="25" spans="1:3" ht="20.25" customHeight="1" x14ac:dyDescent="0.2">
      <c r="A25" s="161" t="s">
        <v>60</v>
      </c>
      <c r="B25" s="302"/>
      <c r="C25" s="303"/>
    </row>
    <row r="26" spans="1:3" ht="20.25" customHeight="1" x14ac:dyDescent="0.2">
      <c r="A26" s="161" t="s">
        <v>175</v>
      </c>
      <c r="B26" s="302"/>
      <c r="C26" s="304"/>
    </row>
    <row r="27" spans="1:3" ht="20.25" customHeight="1" thickBot="1" x14ac:dyDescent="0.25">
      <c r="A27" s="126" t="s">
        <v>274</v>
      </c>
      <c r="B27" s="302"/>
      <c r="C27" s="304"/>
    </row>
    <row r="28" spans="1:3" ht="18" customHeight="1" thickTop="1" x14ac:dyDescent="0.2">
      <c r="A28" s="850" t="s">
        <v>0</v>
      </c>
      <c r="B28" s="851"/>
      <c r="C28" s="852"/>
    </row>
    <row r="29" spans="1:3" ht="18" customHeight="1" x14ac:dyDescent="0.2">
      <c r="A29" s="844"/>
      <c r="B29" s="845"/>
      <c r="C29" s="846"/>
    </row>
    <row r="30" spans="1:3" ht="17.25" customHeight="1" x14ac:dyDescent="0.2">
      <c r="A30" s="844"/>
      <c r="B30" s="845"/>
      <c r="C30" s="846"/>
    </row>
    <row r="31" spans="1:3" ht="17.25" customHeight="1" thickBot="1" x14ac:dyDescent="0.25">
      <c r="A31" s="879"/>
      <c r="B31" s="880"/>
      <c r="C31" s="881"/>
    </row>
    <row r="32" spans="1:3" ht="7.5" customHeight="1" thickBot="1" x14ac:dyDescent="0.25">
      <c r="A32" s="158"/>
      <c r="B32" s="158"/>
      <c r="C32" s="158"/>
    </row>
    <row r="33" spans="1:3" ht="20.25" customHeight="1" x14ac:dyDescent="0.2">
      <c r="A33" s="876" t="s">
        <v>273</v>
      </c>
      <c r="B33" s="877"/>
      <c r="C33" s="878"/>
    </row>
    <row r="34" spans="1:3" ht="20.25" customHeight="1" x14ac:dyDescent="0.2">
      <c r="A34" s="839"/>
      <c r="B34" s="840"/>
      <c r="C34" s="841"/>
    </row>
    <row r="35" spans="1:3" ht="20.25" customHeight="1" x14ac:dyDescent="0.2">
      <c r="A35" s="839"/>
      <c r="B35" s="840"/>
      <c r="C35" s="841"/>
    </row>
    <row r="36" spans="1:3" ht="20.25" customHeight="1" x14ac:dyDescent="0.2">
      <c r="A36" s="839"/>
      <c r="B36" s="840"/>
      <c r="C36" s="841"/>
    </row>
    <row r="37" spans="1:3" ht="20.25" customHeight="1" x14ac:dyDescent="0.2">
      <c r="A37" s="839"/>
      <c r="B37" s="840"/>
      <c r="C37" s="841"/>
    </row>
    <row r="38" spans="1:3" ht="20.25" customHeight="1" x14ac:dyDescent="0.2">
      <c r="A38" s="839"/>
      <c r="B38" s="840"/>
      <c r="C38" s="841"/>
    </row>
    <row r="39" spans="1:3" ht="20.25" customHeight="1" x14ac:dyDescent="0.2">
      <c r="A39" s="839"/>
      <c r="B39" s="840"/>
      <c r="C39" s="841"/>
    </row>
    <row r="40" spans="1:3" ht="20.25" customHeight="1" x14ac:dyDescent="0.2">
      <c r="A40" s="839"/>
      <c r="B40" s="840"/>
      <c r="C40" s="841"/>
    </row>
    <row r="41" spans="1:3" ht="20.25" customHeight="1" x14ac:dyDescent="0.2">
      <c r="A41" s="839"/>
      <c r="B41" s="840"/>
      <c r="C41" s="841"/>
    </row>
    <row r="42" spans="1:3" ht="20.25" customHeight="1" thickBot="1" x14ac:dyDescent="0.25">
      <c r="A42" s="879"/>
      <c r="B42" s="880"/>
      <c r="C42" s="881"/>
    </row>
    <row r="43" spans="1:3" ht="11.25" customHeight="1" x14ac:dyDescent="0.2">
      <c r="A43" s="872" t="s">
        <v>1</v>
      </c>
      <c r="B43" s="873"/>
      <c r="C43" s="873"/>
    </row>
    <row r="44" spans="1:3" s="110" customFormat="1" ht="11.25" customHeight="1" thickBot="1" x14ac:dyDescent="0.25">
      <c r="A44" s="874"/>
      <c r="B44" s="874"/>
      <c r="C44" s="874"/>
    </row>
    <row r="45" spans="1:3" ht="19.5" customHeight="1" thickTop="1" x14ac:dyDescent="0.2">
      <c r="A45" s="875" t="s">
        <v>26</v>
      </c>
      <c r="B45" s="875"/>
      <c r="C45" s="875"/>
    </row>
    <row r="46" spans="1:3" ht="20.25" customHeight="1" x14ac:dyDescent="0.2">
      <c r="A46" s="862" t="s">
        <v>176</v>
      </c>
      <c r="B46" s="862"/>
      <c r="C46" s="862"/>
    </row>
    <row r="47" spans="1:3" ht="20.25" customHeight="1" x14ac:dyDescent="0.2">
      <c r="A47" s="871" t="s">
        <v>234</v>
      </c>
      <c r="B47" s="871"/>
      <c r="C47" s="871"/>
    </row>
    <row r="48" spans="1:3" ht="20.25" customHeight="1" x14ac:dyDescent="0.2">
      <c r="A48" s="862" t="s">
        <v>176</v>
      </c>
      <c r="B48" s="862"/>
      <c r="C48" s="862"/>
    </row>
    <row r="49" spans="1:3" ht="20.25" customHeight="1" x14ac:dyDescent="0.2">
      <c r="A49" s="871" t="s">
        <v>235</v>
      </c>
      <c r="B49" s="871"/>
      <c r="C49" s="871"/>
    </row>
    <row r="50" spans="1:3" ht="20.25" customHeight="1" x14ac:dyDescent="0.2">
      <c r="A50" s="862" t="s">
        <v>176</v>
      </c>
      <c r="B50" s="862"/>
      <c r="C50" s="862"/>
    </row>
    <row r="51" spans="1:3" ht="20.25" customHeight="1" thickBot="1" x14ac:dyDescent="0.25">
      <c r="A51" s="861" t="s">
        <v>236</v>
      </c>
      <c r="B51" s="861"/>
      <c r="C51" s="861"/>
    </row>
    <row r="52" spans="1:3" s="92" customFormat="1" ht="13.5" thickTop="1" x14ac:dyDescent="0.2"/>
  </sheetData>
  <mergeCells count="37">
    <mergeCell ref="A43:C44"/>
    <mergeCell ref="A49:C49"/>
    <mergeCell ref="A50:C50"/>
    <mergeCell ref="A29:C29"/>
    <mergeCell ref="A35:C35"/>
    <mergeCell ref="A36:C36"/>
    <mergeCell ref="A45:C45"/>
    <mergeCell ref="A33:C33"/>
    <mergeCell ref="A42:C42"/>
    <mergeCell ref="A31:C31"/>
    <mergeCell ref="A51:C51"/>
    <mergeCell ref="A46:C46"/>
    <mergeCell ref="A4:C4"/>
    <mergeCell ref="B1:C2"/>
    <mergeCell ref="B3:C3"/>
    <mergeCell ref="B17:C17"/>
    <mergeCell ref="A38:C38"/>
    <mergeCell ref="A48:C48"/>
    <mergeCell ref="A19:C19"/>
    <mergeCell ref="A47:C47"/>
    <mergeCell ref="A28:C28"/>
    <mergeCell ref="A6:C6"/>
    <mergeCell ref="B11:C11"/>
    <mergeCell ref="B12:C12"/>
    <mergeCell ref="A8:C8"/>
    <mergeCell ref="A9:C9"/>
    <mergeCell ref="B13:C13"/>
    <mergeCell ref="A34:C34"/>
    <mergeCell ref="B14:C14"/>
    <mergeCell ref="B15:C15"/>
    <mergeCell ref="A30:C30"/>
    <mergeCell ref="A40:C40"/>
    <mergeCell ref="A41:C41"/>
    <mergeCell ref="A37:C37"/>
    <mergeCell ref="B16:C16"/>
    <mergeCell ref="A39:C39"/>
    <mergeCell ref="B18:C18"/>
  </mergeCells>
  <phoneticPr fontId="0" type="noConversion"/>
  <printOptions horizontalCentered="1"/>
  <pageMargins left="0.25" right="0.25" top="0.18" bottom="0" header="0.17" footer="0"/>
  <pageSetup paperSize="5" scale="99" orientation="portrait" r:id="rId1"/>
  <headerFooter alignWithMargins="0">
    <oddFooter>&amp;L&amp;8LONG FORM: BUDGET&amp;RREVISED: JUNE 2023-CSEA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Zeros="0" topLeftCell="A16" zoomScaleNormal="100" workbookViewId="0">
      <selection activeCell="C28" sqref="C28"/>
    </sheetView>
  </sheetViews>
  <sheetFormatPr defaultRowHeight="12.75" x14ac:dyDescent="0.2"/>
  <cols>
    <col min="1" max="1" width="9.140625" style="4"/>
    <col min="2" max="2" width="12.85546875" style="4" customWidth="1"/>
    <col min="3" max="3" width="23.28515625" style="4" customWidth="1"/>
    <col min="4" max="4" width="1.5703125" style="4" customWidth="1"/>
    <col min="5" max="5" width="16.7109375" style="4" customWidth="1"/>
    <col min="6" max="6" width="2.7109375" style="4" customWidth="1"/>
    <col min="7" max="7" width="4.140625" style="4" customWidth="1"/>
    <col min="8" max="8" width="16.7109375" style="4" customWidth="1"/>
    <col min="9" max="9" width="1.7109375" style="4" customWidth="1"/>
    <col min="10" max="10" width="1.5703125" style="4" customWidth="1"/>
    <col min="11" max="11" width="15.85546875" style="4" customWidth="1"/>
    <col min="12" max="16384" width="9.140625" style="4"/>
  </cols>
  <sheetData>
    <row r="1" spans="1:11" x14ac:dyDescent="0.2">
      <c r="C1" s="912" t="s">
        <v>119</v>
      </c>
      <c r="D1" s="913"/>
      <c r="E1" s="913"/>
      <c r="F1" s="913"/>
      <c r="G1" s="913"/>
    </row>
    <row r="2" spans="1:11" x14ac:dyDescent="0.2">
      <c r="C2" s="913"/>
      <c r="D2" s="913"/>
      <c r="E2" s="913"/>
      <c r="F2" s="913"/>
      <c r="G2" s="913"/>
    </row>
    <row r="3" spans="1:11" x14ac:dyDescent="0.2">
      <c r="C3" s="914" t="s">
        <v>165</v>
      </c>
      <c r="D3" s="914"/>
      <c r="E3" s="914"/>
      <c r="F3" s="914"/>
      <c r="H3" s="3"/>
      <c r="I3" s="3"/>
      <c r="J3" s="3"/>
      <c r="K3" s="3"/>
    </row>
    <row r="4" spans="1:11" ht="16.5" customHeight="1" x14ac:dyDescent="0.2">
      <c r="A4" s="915" t="s">
        <v>267</v>
      </c>
      <c r="B4" s="915"/>
      <c r="C4" s="915"/>
      <c r="D4" s="916"/>
      <c r="E4" s="916"/>
      <c r="F4" s="916"/>
      <c r="G4" s="916"/>
      <c r="H4" s="925" t="s">
        <v>185</v>
      </c>
      <c r="I4" s="925"/>
      <c r="J4" s="925"/>
      <c r="K4" s="925"/>
    </row>
    <row r="5" spans="1:11" ht="3.75" customHeight="1" thickBot="1" x14ac:dyDescent="0.25">
      <c r="A5" s="926"/>
      <c r="B5" s="927"/>
      <c r="C5" s="927"/>
      <c r="D5" s="927"/>
      <c r="E5" s="927"/>
      <c r="F5" s="927"/>
      <c r="G5" s="927"/>
      <c r="H5" s="23"/>
      <c r="I5" s="24"/>
      <c r="J5" s="24"/>
      <c r="K5" s="25"/>
    </row>
    <row r="6" spans="1:11" ht="15.75" customHeight="1" thickBot="1" x14ac:dyDescent="0.3">
      <c r="A6" s="891" t="s">
        <v>186</v>
      </c>
      <c r="B6" s="892"/>
      <c r="C6" s="892"/>
      <c r="D6" s="26" t="s">
        <v>117</v>
      </c>
      <c r="E6" s="167"/>
      <c r="F6" s="17"/>
      <c r="G6" s="27" t="s">
        <v>117</v>
      </c>
      <c r="H6" s="168"/>
      <c r="I6" s="27"/>
      <c r="J6" s="27"/>
      <c r="K6" s="28"/>
    </row>
    <row r="7" spans="1:11" ht="14.25" customHeight="1" thickTop="1" x14ac:dyDescent="0.35">
      <c r="A7" s="917" t="s">
        <v>116</v>
      </c>
      <c r="B7" s="918"/>
      <c r="C7" s="918"/>
      <c r="E7" s="29" t="s">
        <v>120</v>
      </c>
      <c r="H7" s="29" t="s">
        <v>121</v>
      </c>
      <c r="K7" s="30" t="s">
        <v>122</v>
      </c>
    </row>
    <row r="8" spans="1:11" ht="15" customHeight="1" x14ac:dyDescent="0.2">
      <c r="A8" s="897" t="s">
        <v>158</v>
      </c>
      <c r="B8" s="919"/>
      <c r="C8" s="919"/>
      <c r="D8" s="21" t="s">
        <v>117</v>
      </c>
      <c r="E8" s="169"/>
      <c r="G8" s="4" t="s">
        <v>117</v>
      </c>
      <c r="H8" s="183"/>
      <c r="J8" s="4" t="s">
        <v>117</v>
      </c>
      <c r="K8" s="176">
        <f>'BUDGET-long'!E11</f>
        <v>0</v>
      </c>
    </row>
    <row r="9" spans="1:11" s="14" customFormat="1" ht="15" customHeight="1" x14ac:dyDescent="0.2">
      <c r="A9" s="887" t="s">
        <v>159</v>
      </c>
      <c r="B9" s="888"/>
      <c r="C9" s="888"/>
      <c r="D9" s="21"/>
      <c r="E9" s="170"/>
      <c r="H9" s="191"/>
      <c r="K9" s="177">
        <f>'BUDGET-long'!E12</f>
        <v>0</v>
      </c>
    </row>
    <row r="10" spans="1:11" s="14" customFormat="1" ht="15" customHeight="1" x14ac:dyDescent="0.2">
      <c r="A10" s="887" t="s">
        <v>179</v>
      </c>
      <c r="B10" s="888"/>
      <c r="C10" s="888"/>
      <c r="D10" s="21"/>
      <c r="E10" s="170"/>
      <c r="H10" s="191"/>
      <c r="K10" s="177">
        <f>'BUDGET-long'!E13</f>
        <v>0</v>
      </c>
    </row>
    <row r="11" spans="1:11" s="14" customFormat="1" ht="15" customHeight="1" x14ac:dyDescent="0.2">
      <c r="A11" s="887" t="s">
        <v>278</v>
      </c>
      <c r="B11" s="888"/>
      <c r="C11" s="888"/>
      <c r="D11" s="21"/>
      <c r="E11" s="170"/>
      <c r="H11" s="191"/>
      <c r="K11" s="177">
        <f>'BUDGET-long'!E14</f>
        <v>0</v>
      </c>
    </row>
    <row r="12" spans="1:11" s="14" customFormat="1" ht="15" customHeight="1" x14ac:dyDescent="0.2">
      <c r="A12" s="887" t="s">
        <v>180</v>
      </c>
      <c r="B12" s="888"/>
      <c r="C12" s="888"/>
      <c r="D12" s="21"/>
      <c r="E12" s="170"/>
      <c r="H12" s="191"/>
      <c r="K12" s="177">
        <f>'BUDGET-long'!E15</f>
        <v>0</v>
      </c>
    </row>
    <row r="13" spans="1:11" s="14" customFormat="1" ht="15" customHeight="1" x14ac:dyDescent="0.2">
      <c r="A13" s="887" t="s">
        <v>160</v>
      </c>
      <c r="B13" s="888"/>
      <c r="C13" s="888"/>
      <c r="D13" s="21"/>
      <c r="E13" s="170"/>
      <c r="H13" s="191"/>
      <c r="K13" s="177">
        <f>'BUDGET-long'!E16</f>
        <v>0</v>
      </c>
    </row>
    <row r="14" spans="1:11" s="14" customFormat="1" ht="15" customHeight="1" x14ac:dyDescent="0.2">
      <c r="A14" s="887" t="s">
        <v>99</v>
      </c>
      <c r="B14" s="888"/>
      <c r="C14" s="888"/>
      <c r="D14" s="21"/>
      <c r="E14" s="170"/>
      <c r="H14" s="191"/>
      <c r="K14" s="177">
        <f>'BUDGET-long'!E17</f>
        <v>0</v>
      </c>
    </row>
    <row r="15" spans="1:11" s="14" customFormat="1" ht="15" customHeight="1" thickBot="1" x14ac:dyDescent="0.25">
      <c r="A15" s="920" t="s">
        <v>35</v>
      </c>
      <c r="B15" s="921"/>
      <c r="C15" s="921"/>
      <c r="D15" s="21"/>
      <c r="E15" s="173">
        <f>SUM(E8:E14)</f>
        <v>0</v>
      </c>
      <c r="H15" s="192">
        <f>SUM(H8:H14)</f>
        <v>0</v>
      </c>
      <c r="K15" s="189">
        <f>SUM(K8:K14)</f>
        <v>0</v>
      </c>
    </row>
    <row r="16" spans="1:11" s="14" customFormat="1" ht="12" customHeight="1" x14ac:dyDescent="0.35">
      <c r="A16" s="893" t="s">
        <v>43</v>
      </c>
      <c r="B16" s="884"/>
      <c r="C16" s="884"/>
      <c r="D16" s="21"/>
      <c r="E16" s="171"/>
      <c r="H16" s="193"/>
      <c r="K16" s="190"/>
    </row>
    <row r="17" spans="1:11" s="14" customFormat="1" ht="12" customHeight="1" x14ac:dyDescent="0.2">
      <c r="A17" s="897" t="s">
        <v>189</v>
      </c>
      <c r="B17" s="898"/>
      <c r="C17" s="898"/>
      <c r="D17" s="21"/>
      <c r="E17" s="172"/>
      <c r="H17" s="194"/>
      <c r="K17" s="178">
        <f>'BUDGET-long'!E20</f>
        <v>0</v>
      </c>
    </row>
    <row r="18" spans="1:11" s="14" customFormat="1" ht="15" customHeight="1" x14ac:dyDescent="0.2">
      <c r="A18" s="887" t="s">
        <v>190</v>
      </c>
      <c r="B18" s="896"/>
      <c r="C18" s="896"/>
      <c r="D18" s="21"/>
      <c r="E18" s="172"/>
      <c r="H18" s="194"/>
      <c r="K18" s="178">
        <f>'BUDGET-long'!E21</f>
        <v>0</v>
      </c>
    </row>
    <row r="19" spans="1:11" s="14" customFormat="1" ht="15" customHeight="1" x14ac:dyDescent="0.2">
      <c r="A19" s="887" t="s">
        <v>44</v>
      </c>
      <c r="B19" s="896"/>
      <c r="C19" s="896"/>
      <c r="D19" s="21"/>
      <c r="E19" s="172"/>
      <c r="H19" s="194"/>
      <c r="K19" s="178">
        <f>'BUDGET-long'!E22</f>
        <v>0</v>
      </c>
    </row>
    <row r="20" spans="1:11" s="14" customFormat="1" ht="15" customHeight="1" thickBot="1" x14ac:dyDescent="0.25">
      <c r="A20" s="920" t="s">
        <v>41</v>
      </c>
      <c r="B20" s="924"/>
      <c r="C20" s="924"/>
      <c r="D20" s="21"/>
      <c r="E20" s="174">
        <f>SUM(E16:E19)</f>
        <v>0</v>
      </c>
      <c r="H20" s="195">
        <f>SUM(H16:H19)</f>
        <v>0</v>
      </c>
      <c r="K20" s="196">
        <f>SUM(K16:K19)</f>
        <v>0</v>
      </c>
    </row>
    <row r="21" spans="1:11" s="14" customFormat="1" ht="10.5" customHeight="1" x14ac:dyDescent="0.2">
      <c r="A21" s="909" t="s">
        <v>37</v>
      </c>
      <c r="B21" s="910"/>
      <c r="C21" s="910"/>
      <c r="D21" s="21"/>
      <c r="E21" s="171"/>
      <c r="H21" s="193"/>
      <c r="K21" s="190"/>
    </row>
    <row r="22" spans="1:11" ht="15" customHeight="1" thickBot="1" x14ac:dyDescent="0.3">
      <c r="A22" s="922" t="s">
        <v>123</v>
      </c>
      <c r="B22" s="923"/>
      <c r="C22" s="923"/>
      <c r="D22" s="15" t="s">
        <v>117</v>
      </c>
      <c r="E22" s="197">
        <f>E15+E20</f>
        <v>0</v>
      </c>
      <c r="F22" s="90"/>
      <c r="G22" s="15" t="s">
        <v>117</v>
      </c>
      <c r="H22" s="198">
        <f>H15+H20</f>
        <v>0</v>
      </c>
      <c r="I22" s="15"/>
      <c r="J22" s="15" t="s">
        <v>117</v>
      </c>
      <c r="K22" s="199">
        <f>K15+K20</f>
        <v>0</v>
      </c>
    </row>
    <row r="23" spans="1:11" ht="14.25" customHeight="1" x14ac:dyDescent="0.35">
      <c r="A23" s="885" t="s">
        <v>118</v>
      </c>
      <c r="B23" s="886"/>
      <c r="C23" s="886"/>
      <c r="D23" s="5"/>
      <c r="E23" s="38" t="s">
        <v>120</v>
      </c>
      <c r="F23" s="5"/>
      <c r="G23" s="5"/>
      <c r="H23" s="38" t="s">
        <v>121</v>
      </c>
      <c r="I23" s="5"/>
      <c r="J23" s="5"/>
      <c r="K23" s="39" t="s">
        <v>122</v>
      </c>
    </row>
    <row r="24" spans="1:11" ht="15" customHeight="1" x14ac:dyDescent="0.2">
      <c r="A24" s="897" t="s">
        <v>316</v>
      </c>
      <c r="B24" s="919"/>
      <c r="C24" s="919"/>
      <c r="D24" s="4" t="s">
        <v>117</v>
      </c>
      <c r="E24" s="180"/>
      <c r="G24" s="4" t="s">
        <v>117</v>
      </c>
      <c r="H24" s="180"/>
      <c r="J24" s="4" t="s">
        <v>117</v>
      </c>
      <c r="K24" s="187"/>
    </row>
    <row r="25" spans="1:11" ht="15" customHeight="1" x14ac:dyDescent="0.2">
      <c r="A25" s="897" t="s">
        <v>139</v>
      </c>
      <c r="B25" s="919"/>
      <c r="C25" s="919"/>
      <c r="E25" s="180"/>
      <c r="H25" s="180"/>
      <c r="K25" s="187"/>
    </row>
    <row r="26" spans="1:11" ht="15" customHeight="1" x14ac:dyDescent="0.2">
      <c r="A26" s="567" t="s">
        <v>252</v>
      </c>
      <c r="B26" s="568"/>
      <c r="C26" s="568"/>
      <c r="E26" s="180"/>
      <c r="H26" s="180"/>
      <c r="K26" s="187"/>
    </row>
    <row r="27" spans="1:11" ht="15" customHeight="1" x14ac:dyDescent="0.2">
      <c r="A27" s="567" t="s">
        <v>162</v>
      </c>
      <c r="B27" s="569"/>
      <c r="C27" s="569"/>
      <c r="E27" s="180"/>
      <c r="H27" s="180"/>
      <c r="K27" s="187"/>
    </row>
    <row r="28" spans="1:11" ht="15" customHeight="1" x14ac:dyDescent="0.2">
      <c r="A28" s="567" t="s">
        <v>164</v>
      </c>
      <c r="B28" s="569"/>
      <c r="C28" s="569"/>
      <c r="E28" s="180"/>
      <c r="H28" s="180"/>
      <c r="K28" s="187"/>
    </row>
    <row r="29" spans="1:11" ht="15" customHeight="1" x14ac:dyDescent="0.2">
      <c r="A29" s="567" t="s">
        <v>156</v>
      </c>
      <c r="B29" s="569"/>
      <c r="C29" s="569"/>
      <c r="E29" s="180"/>
      <c r="H29" s="180"/>
      <c r="K29" s="187"/>
    </row>
    <row r="30" spans="1:11" ht="15" customHeight="1" x14ac:dyDescent="0.2">
      <c r="A30" s="567" t="s">
        <v>134</v>
      </c>
      <c r="B30" s="569"/>
      <c r="C30" s="569"/>
      <c r="E30" s="180"/>
      <c r="H30" s="180"/>
      <c r="K30" s="187"/>
    </row>
    <row r="31" spans="1:11" ht="15" customHeight="1" x14ac:dyDescent="0.2">
      <c r="A31" s="567" t="s">
        <v>157</v>
      </c>
      <c r="B31" s="569"/>
      <c r="C31" s="569"/>
      <c r="E31" s="180"/>
      <c r="H31" s="180"/>
      <c r="K31" s="187"/>
    </row>
    <row r="32" spans="1:11" ht="15" customHeight="1" x14ac:dyDescent="0.2">
      <c r="A32" s="567" t="s">
        <v>181</v>
      </c>
      <c r="B32" s="569"/>
      <c r="C32" s="569"/>
      <c r="E32" s="180"/>
      <c r="H32" s="180"/>
      <c r="K32" s="187"/>
    </row>
    <row r="33" spans="1:11" ht="15" customHeight="1" x14ac:dyDescent="0.2">
      <c r="A33" s="567" t="s">
        <v>166</v>
      </c>
      <c r="B33" s="569"/>
      <c r="C33" s="569"/>
      <c r="E33" s="180"/>
      <c r="H33" s="180"/>
      <c r="K33" s="187"/>
    </row>
    <row r="34" spans="1:11" ht="15" customHeight="1" x14ac:dyDescent="0.2">
      <c r="A34" s="567" t="s">
        <v>132</v>
      </c>
      <c r="B34" s="569"/>
      <c r="C34" s="569"/>
      <c r="E34" s="180"/>
      <c r="H34" s="180"/>
      <c r="K34" s="187"/>
    </row>
    <row r="35" spans="1:11" ht="15" customHeight="1" x14ac:dyDescent="0.2">
      <c r="A35" s="567" t="s">
        <v>133</v>
      </c>
      <c r="B35" s="569"/>
      <c r="C35" s="569"/>
      <c r="E35" s="180"/>
      <c r="H35" s="180"/>
      <c r="K35" s="187"/>
    </row>
    <row r="36" spans="1:11" ht="15" customHeight="1" x14ac:dyDescent="0.2">
      <c r="A36" s="567" t="s">
        <v>130</v>
      </c>
      <c r="B36" s="569"/>
      <c r="C36" s="569"/>
      <c r="E36" s="180"/>
      <c r="H36" s="180"/>
      <c r="K36" s="187"/>
    </row>
    <row r="37" spans="1:11" ht="15" customHeight="1" x14ac:dyDescent="0.2">
      <c r="A37" s="887" t="s">
        <v>144</v>
      </c>
      <c r="B37" s="888"/>
      <c r="C37" s="888"/>
      <c r="E37" s="181"/>
      <c r="H37" s="181"/>
      <c r="K37" s="188"/>
    </row>
    <row r="38" spans="1:11" ht="15" customHeight="1" x14ac:dyDescent="0.2">
      <c r="A38" s="887" t="s">
        <v>167</v>
      </c>
      <c r="B38" s="888"/>
      <c r="C38" s="888"/>
      <c r="E38" s="180"/>
      <c r="H38" s="180"/>
      <c r="K38" s="187"/>
    </row>
    <row r="39" spans="1:11" ht="15" customHeight="1" x14ac:dyDescent="0.2">
      <c r="A39" s="887" t="s">
        <v>131</v>
      </c>
      <c r="B39" s="888"/>
      <c r="C39" s="888"/>
      <c r="E39" s="180"/>
      <c r="H39" s="180"/>
      <c r="K39" s="187"/>
    </row>
    <row r="40" spans="1:11" ht="15" customHeight="1" x14ac:dyDescent="0.2">
      <c r="A40" s="887" t="s">
        <v>182</v>
      </c>
      <c r="B40" s="888"/>
      <c r="C40" s="888"/>
      <c r="E40" s="180"/>
      <c r="H40" s="180"/>
      <c r="K40" s="187"/>
    </row>
    <row r="41" spans="1:11" ht="15" customHeight="1" x14ac:dyDescent="0.2">
      <c r="A41" s="887" t="s">
        <v>129</v>
      </c>
      <c r="B41" s="888"/>
      <c r="C41" s="888"/>
      <c r="E41" s="180"/>
      <c r="H41" s="180"/>
      <c r="K41" s="187"/>
    </row>
    <row r="42" spans="1:11" ht="15" customHeight="1" x14ac:dyDescent="0.2">
      <c r="A42" s="887" t="s">
        <v>100</v>
      </c>
      <c r="B42" s="888"/>
      <c r="C42" s="888"/>
      <c r="E42" s="180"/>
      <c r="H42" s="180"/>
      <c r="K42" s="187"/>
    </row>
    <row r="43" spans="1:11" s="14" customFormat="1" ht="15" customHeight="1" thickBot="1" x14ac:dyDescent="0.25">
      <c r="A43" s="889" t="s">
        <v>38</v>
      </c>
      <c r="B43" s="890"/>
      <c r="C43" s="890"/>
      <c r="D43" s="21"/>
      <c r="E43" s="182">
        <f>SUM(E24:E42)</f>
        <v>0</v>
      </c>
      <c r="H43" s="185">
        <f>SUM(H24:H42)</f>
        <v>0</v>
      </c>
      <c r="K43" s="189">
        <f>SUM(K24:K42)</f>
        <v>0</v>
      </c>
    </row>
    <row r="44" spans="1:11" ht="12" customHeight="1" x14ac:dyDescent="0.35">
      <c r="A44" s="893" t="s">
        <v>48</v>
      </c>
      <c r="B44" s="884"/>
      <c r="C44" s="884"/>
      <c r="E44" s="181"/>
      <c r="H44" s="181"/>
      <c r="K44" s="188"/>
    </row>
    <row r="45" spans="1:11" ht="12" customHeight="1" x14ac:dyDescent="0.2">
      <c r="A45" s="897" t="s">
        <v>218</v>
      </c>
      <c r="B45" s="898"/>
      <c r="C45" s="898"/>
      <c r="E45" s="183"/>
      <c r="H45" s="183"/>
      <c r="K45" s="176"/>
    </row>
    <row r="46" spans="1:11" ht="15" customHeight="1" x14ac:dyDescent="0.2">
      <c r="A46" s="887" t="s">
        <v>238</v>
      </c>
      <c r="B46" s="896"/>
      <c r="C46" s="896"/>
      <c r="E46" s="183"/>
      <c r="H46" s="183"/>
      <c r="K46" s="176"/>
    </row>
    <row r="47" spans="1:11" ht="15" customHeight="1" x14ac:dyDescent="0.2">
      <c r="A47" s="887" t="s">
        <v>196</v>
      </c>
      <c r="B47" s="896"/>
      <c r="C47" s="896"/>
      <c r="E47" s="183"/>
      <c r="H47" s="183"/>
      <c r="K47" s="176"/>
    </row>
    <row r="48" spans="1:11" ht="15" customHeight="1" x14ac:dyDescent="0.2">
      <c r="A48" s="887" t="s">
        <v>192</v>
      </c>
      <c r="B48" s="896"/>
      <c r="C48" s="896"/>
      <c r="E48" s="183"/>
      <c r="H48" s="183"/>
      <c r="K48" s="176"/>
    </row>
    <row r="49" spans="1:11" ht="15" customHeight="1" x14ac:dyDescent="0.2">
      <c r="A49" s="887" t="s">
        <v>101</v>
      </c>
      <c r="B49" s="896"/>
      <c r="C49" s="896"/>
      <c r="E49" s="183"/>
      <c r="H49" s="183"/>
      <c r="K49" s="176"/>
    </row>
    <row r="50" spans="1:11" ht="15" customHeight="1" x14ac:dyDescent="0.2">
      <c r="A50" s="887" t="s">
        <v>191</v>
      </c>
      <c r="B50" s="896"/>
      <c r="C50" s="896"/>
      <c r="E50" s="183"/>
      <c r="H50" s="183"/>
      <c r="K50" s="176"/>
    </row>
    <row r="51" spans="1:11" ht="15" customHeight="1" x14ac:dyDescent="0.2">
      <c r="A51" s="887" t="s">
        <v>193</v>
      </c>
      <c r="B51" s="896"/>
      <c r="C51" s="896"/>
      <c r="E51" s="180"/>
      <c r="H51" s="180"/>
      <c r="K51" s="187"/>
    </row>
    <row r="52" spans="1:11" ht="15" customHeight="1" x14ac:dyDescent="0.2">
      <c r="A52" s="887" t="s">
        <v>194</v>
      </c>
      <c r="B52" s="896"/>
      <c r="C52" s="896"/>
      <c r="E52" s="180"/>
      <c r="H52" s="180"/>
      <c r="K52" s="187"/>
    </row>
    <row r="53" spans="1:11" ht="15" customHeight="1" x14ac:dyDescent="0.2">
      <c r="A53" s="887" t="s">
        <v>195</v>
      </c>
      <c r="B53" s="896"/>
      <c r="C53" s="896"/>
      <c r="E53" s="180"/>
      <c r="H53" s="180"/>
      <c r="K53" s="187"/>
    </row>
    <row r="54" spans="1:11" ht="15" customHeight="1" x14ac:dyDescent="0.2">
      <c r="A54" s="887" t="s">
        <v>49</v>
      </c>
      <c r="B54" s="896"/>
      <c r="C54" s="896"/>
      <c r="E54" s="180"/>
      <c r="H54" s="180"/>
      <c r="K54" s="187"/>
    </row>
    <row r="55" spans="1:11" s="14" customFormat="1" ht="15" customHeight="1" thickBot="1" x14ac:dyDescent="0.25">
      <c r="A55" s="889" t="s">
        <v>42</v>
      </c>
      <c r="B55" s="935"/>
      <c r="C55" s="935"/>
      <c r="D55" s="21"/>
      <c r="E55" s="182">
        <f>SUM(E44:E54)</f>
        <v>0</v>
      </c>
      <c r="H55" s="185">
        <f>SUM(H44:H54)</f>
        <v>0</v>
      </c>
      <c r="K55" s="189">
        <f>SUM(K44:K54)</f>
        <v>0</v>
      </c>
    </row>
    <row r="56" spans="1:11" s="14" customFormat="1" ht="10.5" customHeight="1" x14ac:dyDescent="0.2">
      <c r="A56" s="909" t="s">
        <v>50</v>
      </c>
      <c r="B56" s="910"/>
      <c r="C56" s="910"/>
      <c r="D56" s="21"/>
      <c r="E56" s="184"/>
      <c r="H56" s="186"/>
      <c r="K56" s="190"/>
    </row>
    <row r="57" spans="1:11" ht="15" customHeight="1" thickBot="1" x14ac:dyDescent="0.3">
      <c r="A57" s="922" t="s">
        <v>124</v>
      </c>
      <c r="B57" s="923"/>
      <c r="C57" s="923"/>
      <c r="D57" s="15" t="s">
        <v>117</v>
      </c>
      <c r="E57" s="200">
        <f>E43+E55</f>
        <v>0</v>
      </c>
      <c r="F57" s="15"/>
      <c r="G57" s="15" t="s">
        <v>117</v>
      </c>
      <c r="H57" s="201">
        <f>H43+H55</f>
        <v>0</v>
      </c>
      <c r="I57" s="15"/>
      <c r="J57" s="15" t="s">
        <v>117</v>
      </c>
      <c r="K57" s="202">
        <f>K43+K55</f>
        <v>0</v>
      </c>
    </row>
    <row r="58" spans="1:11" ht="15.75" thickBot="1" x14ac:dyDescent="0.3">
      <c r="A58" s="891" t="s">
        <v>187</v>
      </c>
      <c r="B58" s="892"/>
      <c r="C58" s="892"/>
      <c r="D58" s="27" t="s">
        <v>117</v>
      </c>
      <c r="E58" s="203">
        <f>E6+E22-E57</f>
        <v>0</v>
      </c>
      <c r="F58" s="17"/>
      <c r="G58" s="27" t="s">
        <v>117</v>
      </c>
      <c r="H58" s="204">
        <f>H6+H22-H57</f>
        <v>0</v>
      </c>
      <c r="I58" s="27"/>
      <c r="J58" s="27"/>
      <c r="K58" s="31"/>
    </row>
    <row r="59" spans="1:11" ht="12.75" customHeight="1" thickTop="1" thickBot="1" x14ac:dyDescent="0.25">
      <c r="A59" s="930" t="s">
        <v>188</v>
      </c>
      <c r="B59" s="931"/>
      <c r="C59" s="931"/>
      <c r="D59" s="931"/>
      <c r="E59" s="931"/>
      <c r="F59" s="931"/>
      <c r="G59" s="931"/>
      <c r="H59" s="931"/>
      <c r="I59" s="931"/>
      <c r="J59" s="931"/>
      <c r="K59" s="932"/>
    </row>
    <row r="60" spans="1:11" ht="15" x14ac:dyDescent="0.2">
      <c r="A60" s="933" t="s">
        <v>108</v>
      </c>
      <c r="B60" s="934"/>
      <c r="C60" s="934"/>
      <c r="D60" s="934"/>
      <c r="E60" s="934"/>
      <c r="F60" s="5"/>
      <c r="G60" s="5"/>
      <c r="H60" s="5"/>
      <c r="I60" s="5"/>
      <c r="J60" s="5"/>
      <c r="K60" s="16"/>
    </row>
    <row r="61" spans="1:11" ht="11.25" customHeight="1" x14ac:dyDescent="0.35">
      <c r="A61" s="928" t="s">
        <v>125</v>
      </c>
      <c r="B61" s="929"/>
      <c r="C61" s="929"/>
      <c r="D61" s="13"/>
      <c r="E61" s="33" t="s">
        <v>126</v>
      </c>
      <c r="H61" s="33" t="s">
        <v>127</v>
      </c>
      <c r="I61" s="32"/>
      <c r="K61" s="18"/>
    </row>
    <row r="62" spans="1:11" ht="12" customHeight="1" x14ac:dyDescent="0.2">
      <c r="A62" s="894"/>
      <c r="B62" s="895"/>
      <c r="C62" s="895"/>
      <c r="D62" s="21"/>
      <c r="E62" s="175"/>
      <c r="F62" s="34"/>
      <c r="G62" s="4" t="s">
        <v>117</v>
      </c>
      <c r="H62" s="205"/>
      <c r="K62" s="18"/>
    </row>
    <row r="63" spans="1:11" ht="14.25" customHeight="1" x14ac:dyDescent="0.2">
      <c r="A63" s="905"/>
      <c r="B63" s="906"/>
      <c r="C63" s="906"/>
      <c r="D63" s="21"/>
      <c r="E63" s="175"/>
      <c r="F63" s="34"/>
      <c r="H63" s="205"/>
      <c r="K63" s="18"/>
    </row>
    <row r="64" spans="1:11" ht="14.25" customHeight="1" x14ac:dyDescent="0.2">
      <c r="A64" s="905"/>
      <c r="B64" s="906"/>
      <c r="C64" s="906"/>
      <c r="D64" s="21"/>
      <c r="E64" s="179"/>
      <c r="F64" s="34"/>
      <c r="H64" s="206"/>
      <c r="K64" s="18"/>
    </row>
    <row r="65" spans="1:11" ht="14.25" customHeight="1" x14ac:dyDescent="0.2">
      <c r="A65" s="905"/>
      <c r="B65" s="906"/>
      <c r="C65" s="906"/>
      <c r="D65" s="21"/>
      <c r="E65" s="179"/>
      <c r="F65" s="34"/>
      <c r="H65" s="206"/>
      <c r="K65" s="18"/>
    </row>
    <row r="66" spans="1:11" ht="14.25" customHeight="1" thickBot="1" x14ac:dyDescent="0.4">
      <c r="A66" s="35"/>
      <c r="B66" s="21"/>
      <c r="C66" s="21"/>
      <c r="D66" s="21"/>
      <c r="E66" s="36" t="s">
        <v>128</v>
      </c>
      <c r="F66" s="34"/>
      <c r="G66" s="22" t="s">
        <v>117</v>
      </c>
      <c r="H66" s="207">
        <f>SUM(H62:H65)</f>
        <v>0</v>
      </c>
      <c r="K66" s="18"/>
    </row>
    <row r="67" spans="1:11" customFormat="1" ht="10.5" customHeight="1" thickTop="1" x14ac:dyDescent="0.2">
      <c r="A67" s="911" t="s">
        <v>109</v>
      </c>
      <c r="B67" s="895"/>
      <c r="C67" s="895"/>
      <c r="D67" s="895"/>
      <c r="E67" s="4"/>
      <c r="F67" s="4"/>
      <c r="G67" s="4"/>
      <c r="H67" s="4"/>
      <c r="I67" s="4"/>
      <c r="J67" s="4"/>
      <c r="K67" s="18"/>
    </row>
    <row r="68" spans="1:11" customFormat="1" ht="12" customHeight="1" x14ac:dyDescent="0.2">
      <c r="A68" s="905"/>
      <c r="B68" s="906"/>
      <c r="C68" s="906"/>
      <c r="D68" s="906"/>
      <c r="E68" s="4"/>
      <c r="F68" s="37"/>
      <c r="G68" s="21"/>
      <c r="H68" s="12"/>
      <c r="I68" s="12"/>
      <c r="J68" s="12"/>
      <c r="K68" s="20"/>
    </row>
    <row r="69" spans="1:11" ht="12" customHeight="1" thickBot="1" x14ac:dyDescent="0.25">
      <c r="A69" s="907"/>
      <c r="B69" s="908"/>
      <c r="C69" s="908"/>
      <c r="D69" s="908"/>
      <c r="E69" s="19"/>
      <c r="F69" s="19"/>
      <c r="G69" s="902" t="s">
        <v>110</v>
      </c>
      <c r="H69" s="903"/>
      <c r="I69" s="903"/>
      <c r="J69" s="903"/>
      <c r="K69" s="904"/>
    </row>
    <row r="70" spans="1:11" x14ac:dyDescent="0.2">
      <c r="A70" s="882" t="s">
        <v>51</v>
      </c>
      <c r="B70" s="882"/>
      <c r="C70" s="883"/>
      <c r="D70" s="883"/>
      <c r="E70" s="884"/>
      <c r="F70" s="884"/>
      <c r="G70" s="884"/>
      <c r="H70" s="884"/>
      <c r="I70" s="884"/>
      <c r="J70" s="884"/>
      <c r="K70" s="884"/>
    </row>
    <row r="71" spans="1:11" x14ac:dyDescent="0.2">
      <c r="A71" s="899" t="s">
        <v>52</v>
      </c>
      <c r="B71" s="899"/>
      <c r="C71" s="900"/>
      <c r="D71" s="900"/>
      <c r="E71" s="901"/>
      <c r="F71" s="901"/>
      <c r="G71" s="901"/>
      <c r="H71" s="901"/>
      <c r="I71" s="901"/>
      <c r="J71" s="901"/>
      <c r="K71" s="901"/>
    </row>
  </sheetData>
  <mergeCells count="60">
    <mergeCell ref="A61:C61"/>
    <mergeCell ref="A57:C57"/>
    <mergeCell ref="A59:K59"/>
    <mergeCell ref="A50:C50"/>
    <mergeCell ref="A60:E60"/>
    <mergeCell ref="A65:C65"/>
    <mergeCell ref="A53:C53"/>
    <mergeCell ref="A63:C63"/>
    <mergeCell ref="A55:C55"/>
    <mergeCell ref="A54:C54"/>
    <mergeCell ref="H4:K4"/>
    <mergeCell ref="A5:G5"/>
    <mergeCell ref="A17:C17"/>
    <mergeCell ref="A11:C11"/>
    <mergeCell ref="A13:C13"/>
    <mergeCell ref="A16:C16"/>
    <mergeCell ref="A9:C9"/>
    <mergeCell ref="A12:C12"/>
    <mergeCell ref="A10:C10"/>
    <mergeCell ref="A6:C6"/>
    <mergeCell ref="A18:C18"/>
    <mergeCell ref="A25:C25"/>
    <mergeCell ref="A21:C21"/>
    <mergeCell ref="A15:C15"/>
    <mergeCell ref="A24:C24"/>
    <mergeCell ref="A19:C19"/>
    <mergeCell ref="A22:C22"/>
    <mergeCell ref="A20:C20"/>
    <mergeCell ref="C1:G2"/>
    <mergeCell ref="C3:F3"/>
    <mergeCell ref="A4:G4"/>
    <mergeCell ref="A14:C14"/>
    <mergeCell ref="A7:C7"/>
    <mergeCell ref="A8:C8"/>
    <mergeCell ref="A71:K71"/>
    <mergeCell ref="G69:K69"/>
    <mergeCell ref="A64:C64"/>
    <mergeCell ref="A51:C51"/>
    <mergeCell ref="A52:C52"/>
    <mergeCell ref="A46:C46"/>
    <mergeCell ref="A69:D69"/>
    <mergeCell ref="A56:C56"/>
    <mergeCell ref="A67:D67"/>
    <mergeCell ref="A68:D68"/>
    <mergeCell ref="A48:C48"/>
    <mergeCell ref="A37:C37"/>
    <mergeCell ref="A45:C45"/>
    <mergeCell ref="A47:C47"/>
    <mergeCell ref="A39:C39"/>
    <mergeCell ref="A38:C38"/>
    <mergeCell ref="A70:K70"/>
    <mergeCell ref="A23:C23"/>
    <mergeCell ref="A40:C40"/>
    <mergeCell ref="A43:C43"/>
    <mergeCell ref="A58:C58"/>
    <mergeCell ref="A44:C44"/>
    <mergeCell ref="A42:C42"/>
    <mergeCell ref="A62:C62"/>
    <mergeCell ref="A41:C41"/>
    <mergeCell ref="A49:C49"/>
  </mergeCells>
  <phoneticPr fontId="0" type="noConversion"/>
  <printOptions horizontalCentered="1"/>
  <pageMargins left="0.25" right="0.25" top="0.18" bottom="0" header="0.17" footer="0"/>
  <pageSetup paperSize="5" scale="97" orientation="portrait" r:id="rId1"/>
  <headerFooter alignWithMargins="0">
    <oddFooter>&amp;L&amp;8LONG FORM: BUDGET&amp;RREVISED: JUNE 2023-CSEA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Zeros="0" topLeftCell="O1" zoomScaleNormal="100" workbookViewId="0">
      <selection activeCell="AF11" sqref="AF11"/>
    </sheetView>
  </sheetViews>
  <sheetFormatPr defaultRowHeight="12.75" x14ac:dyDescent="0.2"/>
  <cols>
    <col min="1" max="1" width="4" customWidth="1"/>
    <col min="2" max="2" width="13.7109375" style="2" customWidth="1"/>
    <col min="3" max="3" width="0.5703125" style="1" customWidth="1"/>
    <col min="4" max="4" width="40.42578125" customWidth="1"/>
    <col min="5" max="5" width="12.5703125" style="1" customWidth="1"/>
    <col min="6" max="6" width="0.5703125" style="1" customWidth="1"/>
    <col min="7" max="7" width="3.7109375" customWidth="1"/>
    <col min="8" max="8" width="0.5703125" style="1" customWidth="1"/>
    <col min="9" max="14" width="15.7109375" style="1" customWidth="1"/>
    <col min="15" max="15" width="4.42578125" style="1" bestFit="1" customWidth="1"/>
    <col min="16" max="16" width="14.5703125" style="1" customWidth="1"/>
    <col min="17" max="21" width="15.85546875" style="1" customWidth="1"/>
    <col min="22" max="22" width="2.42578125" style="1" customWidth="1"/>
    <col min="23" max="23" width="35.7109375" customWidth="1"/>
  </cols>
  <sheetData>
    <row r="1" spans="1:24" ht="13.5" customHeight="1" x14ac:dyDescent="0.25">
      <c r="D1" s="977" t="s">
        <v>111</v>
      </c>
      <c r="E1" s="901"/>
      <c r="F1" s="8"/>
      <c r="G1" s="4"/>
      <c r="H1" s="8"/>
      <c r="I1" s="978" t="s">
        <v>74</v>
      </c>
      <c r="J1" s="979"/>
      <c r="K1" s="979"/>
      <c r="L1" s="980"/>
      <c r="M1" s="534"/>
      <c r="N1" s="535"/>
      <c r="R1" s="962" t="s">
        <v>111</v>
      </c>
      <c r="S1" s="963"/>
      <c r="T1" s="963"/>
      <c r="W1" s="547" t="s">
        <v>73</v>
      </c>
    </row>
    <row r="2" spans="1:24" ht="13.5" customHeight="1" x14ac:dyDescent="0.3">
      <c r="C2" s="48"/>
      <c r="D2" s="901"/>
      <c r="E2" s="901"/>
      <c r="F2" s="8"/>
      <c r="G2" s="4"/>
      <c r="H2" s="8"/>
      <c r="I2" s="981" t="s">
        <v>75</v>
      </c>
      <c r="J2" s="982"/>
      <c r="K2" s="982"/>
      <c r="L2" s="983"/>
      <c r="N2" s="546" t="s">
        <v>344</v>
      </c>
      <c r="O2" s="9"/>
      <c r="R2" s="963"/>
      <c r="S2" s="963"/>
      <c r="T2" s="963"/>
      <c r="W2" s="954" t="s">
        <v>345</v>
      </c>
    </row>
    <row r="3" spans="1:24" ht="12.75" customHeight="1" x14ac:dyDescent="0.2">
      <c r="C3" s="52"/>
      <c r="D3" s="956" t="s">
        <v>165</v>
      </c>
      <c r="E3" s="957"/>
      <c r="F3" s="8"/>
      <c r="G3" s="4"/>
      <c r="H3" s="8"/>
      <c r="I3" s="966" t="s">
        <v>82</v>
      </c>
      <c r="J3" s="967"/>
      <c r="K3" s="967"/>
      <c r="L3" s="968"/>
      <c r="R3" s="956" t="s">
        <v>165</v>
      </c>
      <c r="S3" s="957"/>
      <c r="T3" s="91"/>
      <c r="U3" s="545" t="s">
        <v>73</v>
      </c>
      <c r="V3" s="549" t="s">
        <v>73</v>
      </c>
      <c r="W3" s="955"/>
    </row>
    <row r="4" spans="1:24" ht="18" customHeight="1" thickBot="1" x14ac:dyDescent="0.25">
      <c r="C4" s="49"/>
      <c r="D4" s="984"/>
      <c r="E4" s="984"/>
      <c r="F4" s="984"/>
      <c r="G4" s="984"/>
      <c r="H4" s="8"/>
      <c r="K4" s="8"/>
      <c r="L4" s="8"/>
      <c r="O4" s="10"/>
      <c r="S4" s="58"/>
      <c r="T4" s="58"/>
      <c r="U4" s="548" t="s">
        <v>73</v>
      </c>
      <c r="V4" s="550" t="s">
        <v>73</v>
      </c>
      <c r="W4" s="554" t="s">
        <v>73</v>
      </c>
      <c r="X4" s="8"/>
    </row>
    <row r="5" spans="1:24" ht="24" customHeight="1" thickBot="1" x14ac:dyDescent="0.25">
      <c r="A5" s="990" t="s">
        <v>270</v>
      </c>
      <c r="B5" s="990"/>
      <c r="C5" s="11"/>
      <c r="D5" s="242"/>
      <c r="E5" s="995" t="s">
        <v>177</v>
      </c>
      <c r="F5" s="996"/>
      <c r="G5" s="996"/>
      <c r="H5" s="996"/>
      <c r="I5" s="241"/>
      <c r="J5" s="556" t="s">
        <v>346</v>
      </c>
      <c r="K5" s="557"/>
      <c r="L5" s="989" t="s">
        <v>78</v>
      </c>
      <c r="M5" s="989"/>
      <c r="N5" s="989"/>
      <c r="Q5" s="969" t="s">
        <v>161</v>
      </c>
      <c r="R5" s="970"/>
      <c r="S5" s="971"/>
      <c r="T5" s="551" t="s">
        <v>177</v>
      </c>
      <c r="U5" s="553"/>
      <c r="V5" s="552"/>
      <c r="W5" s="552"/>
      <c r="X5" s="552"/>
    </row>
    <row r="6" spans="1:24" ht="6" customHeight="1" thickBot="1" x14ac:dyDescent="0.25">
      <c r="A6" s="43"/>
      <c r="B6" s="43"/>
      <c r="C6" s="21"/>
      <c r="D6" s="43"/>
      <c r="E6" s="8"/>
      <c r="F6" s="8"/>
      <c r="H6" s="8"/>
      <c r="Q6" s="972"/>
      <c r="R6" s="973"/>
      <c r="S6" s="974"/>
      <c r="T6" s="57"/>
      <c r="U6" s="57"/>
      <c r="V6" s="57"/>
    </row>
    <row r="7" spans="1:24" s="11" customFormat="1" ht="18.75" customHeight="1" x14ac:dyDescent="0.2">
      <c r="A7" s="67" t="s">
        <v>53</v>
      </c>
      <c r="B7" s="991" t="s">
        <v>112</v>
      </c>
      <c r="C7" s="985" t="s">
        <v>77</v>
      </c>
      <c r="D7" s="986"/>
      <c r="E7" s="993" t="s">
        <v>113</v>
      </c>
      <c r="F7" s="62"/>
      <c r="G7" s="944" t="s">
        <v>76</v>
      </c>
      <c r="H7" s="62"/>
      <c r="I7" s="975" t="s">
        <v>158</v>
      </c>
      <c r="J7" s="975" t="s">
        <v>159</v>
      </c>
      <c r="K7" s="975" t="s">
        <v>179</v>
      </c>
      <c r="L7" s="975" t="s">
        <v>276</v>
      </c>
      <c r="M7" s="975" t="s">
        <v>180</v>
      </c>
      <c r="N7" s="975" t="s">
        <v>160</v>
      </c>
      <c r="O7" s="69" t="s">
        <v>53</v>
      </c>
      <c r="P7" s="975" t="s">
        <v>99</v>
      </c>
      <c r="Q7" s="964" t="s">
        <v>198</v>
      </c>
      <c r="R7" s="965"/>
      <c r="S7" s="950" t="s">
        <v>55</v>
      </c>
      <c r="T7" s="952"/>
      <c r="U7" s="952"/>
      <c r="V7" s="958" t="s">
        <v>203</v>
      </c>
      <c r="W7" s="959"/>
    </row>
    <row r="8" spans="1:24" s="44" customFormat="1" ht="18.75" customHeight="1" thickBot="1" x14ac:dyDescent="0.25">
      <c r="A8" s="68" t="s">
        <v>54</v>
      </c>
      <c r="B8" s="992"/>
      <c r="C8" s="987"/>
      <c r="D8" s="988"/>
      <c r="E8" s="994"/>
      <c r="F8" s="64"/>
      <c r="G8" s="945"/>
      <c r="H8" s="65"/>
      <c r="I8" s="976"/>
      <c r="J8" s="976"/>
      <c r="K8" s="976"/>
      <c r="L8" s="976"/>
      <c r="M8" s="976"/>
      <c r="N8" s="976"/>
      <c r="O8" s="70" t="s">
        <v>54</v>
      </c>
      <c r="P8" s="976"/>
      <c r="Q8" s="66" t="s">
        <v>199</v>
      </c>
      <c r="R8" s="63" t="s">
        <v>200</v>
      </c>
      <c r="S8" s="951"/>
      <c r="T8" s="953"/>
      <c r="U8" s="953"/>
      <c r="V8" s="960"/>
      <c r="W8" s="961"/>
    </row>
    <row r="9" spans="1:24" ht="15" customHeight="1" x14ac:dyDescent="0.2">
      <c r="A9" s="40">
        <v>1</v>
      </c>
      <c r="B9" s="208"/>
      <c r="C9" s="940"/>
      <c r="D9" s="941"/>
      <c r="E9" s="220"/>
      <c r="F9" s="209"/>
      <c r="G9" s="210"/>
      <c r="H9" s="211"/>
      <c r="I9" s="223"/>
      <c r="J9" s="220"/>
      <c r="K9" s="220"/>
      <c r="L9" s="220"/>
      <c r="M9" s="220"/>
      <c r="N9" s="220"/>
      <c r="O9" s="6">
        <v>1</v>
      </c>
      <c r="P9" s="228"/>
      <c r="Q9" s="229"/>
      <c r="R9" s="220"/>
      <c r="S9" s="230"/>
      <c r="T9" s="228"/>
      <c r="U9" s="228"/>
      <c r="V9" s="948"/>
      <c r="W9" s="949"/>
    </row>
    <row r="10" spans="1:24" ht="15" customHeight="1" x14ac:dyDescent="0.2">
      <c r="A10" s="41">
        <v>2</v>
      </c>
      <c r="B10" s="212"/>
      <c r="C10" s="936"/>
      <c r="D10" s="937"/>
      <c r="E10" s="221"/>
      <c r="F10" s="213"/>
      <c r="G10" s="214"/>
      <c r="H10" s="215"/>
      <c r="I10" s="224"/>
      <c r="J10" s="221"/>
      <c r="K10" s="221"/>
      <c r="L10" s="221"/>
      <c r="M10" s="221"/>
      <c r="N10" s="221"/>
      <c r="O10" s="7">
        <v>2</v>
      </c>
      <c r="P10" s="231"/>
      <c r="Q10" s="232"/>
      <c r="R10" s="221"/>
      <c r="S10" s="233"/>
      <c r="T10" s="231"/>
      <c r="U10" s="231"/>
      <c r="V10" s="946"/>
      <c r="W10" s="947"/>
    </row>
    <row r="11" spans="1:24" ht="15" customHeight="1" x14ac:dyDescent="0.2">
      <c r="A11" s="41">
        <v>3</v>
      </c>
      <c r="B11" s="212"/>
      <c r="C11" s="936"/>
      <c r="D11" s="937"/>
      <c r="E11" s="221"/>
      <c r="F11" s="213"/>
      <c r="G11" s="214"/>
      <c r="H11" s="215"/>
      <c r="I11" s="224"/>
      <c r="J11" s="221"/>
      <c r="K11" s="221"/>
      <c r="L11" s="221"/>
      <c r="M11" s="221"/>
      <c r="N11" s="221"/>
      <c r="O11" s="7">
        <v>3</v>
      </c>
      <c r="P11" s="231"/>
      <c r="Q11" s="232"/>
      <c r="R11" s="221"/>
      <c r="S11" s="233"/>
      <c r="T11" s="231"/>
      <c r="U11" s="231"/>
      <c r="V11" s="946"/>
      <c r="W11" s="947"/>
    </row>
    <row r="12" spans="1:24" ht="15" customHeight="1" x14ac:dyDescent="0.2">
      <c r="A12" s="41">
        <v>4</v>
      </c>
      <c r="B12" s="212"/>
      <c r="C12" s="936"/>
      <c r="D12" s="937"/>
      <c r="E12" s="221"/>
      <c r="F12" s="213"/>
      <c r="G12" s="214"/>
      <c r="H12" s="215"/>
      <c r="I12" s="224"/>
      <c r="J12" s="221"/>
      <c r="K12" s="221"/>
      <c r="L12" s="221"/>
      <c r="M12" s="221"/>
      <c r="N12" s="221"/>
      <c r="O12" s="7">
        <v>4</v>
      </c>
      <c r="P12" s="231"/>
      <c r="Q12" s="232"/>
      <c r="R12" s="221"/>
      <c r="S12" s="233"/>
      <c r="T12" s="231"/>
      <c r="U12" s="231"/>
      <c r="V12" s="946"/>
      <c r="W12" s="947"/>
    </row>
    <row r="13" spans="1:24" ht="15" customHeight="1" x14ac:dyDescent="0.2">
      <c r="A13" s="41">
        <v>5</v>
      </c>
      <c r="B13" s="212"/>
      <c r="C13" s="936"/>
      <c r="D13" s="937"/>
      <c r="E13" s="221"/>
      <c r="F13" s="213"/>
      <c r="G13" s="214"/>
      <c r="H13" s="215"/>
      <c r="I13" s="224"/>
      <c r="J13" s="221"/>
      <c r="K13" s="221"/>
      <c r="L13" s="221"/>
      <c r="M13" s="221"/>
      <c r="N13" s="221"/>
      <c r="O13" s="7">
        <v>5</v>
      </c>
      <c r="P13" s="231"/>
      <c r="Q13" s="232"/>
      <c r="R13" s="221"/>
      <c r="S13" s="233"/>
      <c r="T13" s="231"/>
      <c r="U13" s="231"/>
      <c r="V13" s="946"/>
      <c r="W13" s="947"/>
    </row>
    <row r="14" spans="1:24" ht="15" customHeight="1" x14ac:dyDescent="0.2">
      <c r="A14" s="41">
        <v>6</v>
      </c>
      <c r="B14" s="212"/>
      <c r="C14" s="936"/>
      <c r="D14" s="937"/>
      <c r="E14" s="221"/>
      <c r="F14" s="213"/>
      <c r="G14" s="214"/>
      <c r="H14" s="215"/>
      <c r="I14" s="224"/>
      <c r="J14" s="221"/>
      <c r="K14" s="221"/>
      <c r="L14" s="221"/>
      <c r="M14" s="221"/>
      <c r="N14" s="221"/>
      <c r="O14" s="7">
        <v>6</v>
      </c>
      <c r="P14" s="231"/>
      <c r="Q14" s="232"/>
      <c r="R14" s="221"/>
      <c r="S14" s="233"/>
      <c r="T14" s="231"/>
      <c r="U14" s="231"/>
      <c r="V14" s="946"/>
      <c r="W14" s="947"/>
    </row>
    <row r="15" spans="1:24" ht="15" customHeight="1" x14ac:dyDescent="0.2">
      <c r="A15" s="41">
        <v>7</v>
      </c>
      <c r="B15" s="212"/>
      <c r="C15" s="936"/>
      <c r="D15" s="937"/>
      <c r="E15" s="221"/>
      <c r="F15" s="213"/>
      <c r="G15" s="214"/>
      <c r="H15" s="215"/>
      <c r="I15" s="224"/>
      <c r="J15" s="221"/>
      <c r="K15" s="221"/>
      <c r="L15" s="221"/>
      <c r="M15" s="221"/>
      <c r="N15" s="221"/>
      <c r="O15" s="7">
        <v>7</v>
      </c>
      <c r="P15" s="231"/>
      <c r="Q15" s="232"/>
      <c r="R15" s="221"/>
      <c r="S15" s="233"/>
      <c r="T15" s="231"/>
      <c r="U15" s="231"/>
      <c r="V15" s="946"/>
      <c r="W15" s="947"/>
    </row>
    <row r="16" spans="1:24" ht="15" customHeight="1" x14ac:dyDescent="0.2">
      <c r="A16" s="41">
        <v>8</v>
      </c>
      <c r="B16" s="212"/>
      <c r="C16" s="936"/>
      <c r="D16" s="937"/>
      <c r="E16" s="221"/>
      <c r="F16" s="213"/>
      <c r="G16" s="214"/>
      <c r="H16" s="215"/>
      <c r="I16" s="224"/>
      <c r="J16" s="221"/>
      <c r="K16" s="221"/>
      <c r="L16" s="221"/>
      <c r="M16" s="221"/>
      <c r="N16" s="221"/>
      <c r="O16" s="7">
        <v>8</v>
      </c>
      <c r="P16" s="231"/>
      <c r="Q16" s="232"/>
      <c r="R16" s="221"/>
      <c r="S16" s="233"/>
      <c r="T16" s="231"/>
      <c r="U16" s="231"/>
      <c r="V16" s="946"/>
      <c r="W16" s="947"/>
    </row>
    <row r="17" spans="1:23" ht="15" customHeight="1" x14ac:dyDescent="0.2">
      <c r="A17" s="41">
        <v>9</v>
      </c>
      <c r="B17" s="212"/>
      <c r="C17" s="936"/>
      <c r="D17" s="937"/>
      <c r="E17" s="221"/>
      <c r="F17" s="213"/>
      <c r="G17" s="214"/>
      <c r="H17" s="215"/>
      <c r="I17" s="224"/>
      <c r="J17" s="221"/>
      <c r="K17" s="221"/>
      <c r="L17" s="221"/>
      <c r="M17" s="221"/>
      <c r="N17" s="221"/>
      <c r="O17" s="7">
        <v>9</v>
      </c>
      <c r="P17" s="231"/>
      <c r="Q17" s="232"/>
      <c r="R17" s="221"/>
      <c r="S17" s="233"/>
      <c r="T17" s="231"/>
      <c r="U17" s="231"/>
      <c r="V17" s="946"/>
      <c r="W17" s="947"/>
    </row>
    <row r="18" spans="1:23" ht="15" customHeight="1" x14ac:dyDescent="0.2">
      <c r="A18" s="41">
        <v>10</v>
      </c>
      <c r="B18" s="212"/>
      <c r="C18" s="936"/>
      <c r="D18" s="937"/>
      <c r="E18" s="221"/>
      <c r="F18" s="213"/>
      <c r="G18" s="214"/>
      <c r="H18" s="215"/>
      <c r="I18" s="224"/>
      <c r="J18" s="221"/>
      <c r="K18" s="221"/>
      <c r="L18" s="221"/>
      <c r="M18" s="221"/>
      <c r="N18" s="221"/>
      <c r="O18" s="7">
        <v>10</v>
      </c>
      <c r="P18" s="231"/>
      <c r="Q18" s="232"/>
      <c r="R18" s="221"/>
      <c r="S18" s="233"/>
      <c r="T18" s="231"/>
      <c r="U18" s="231"/>
      <c r="V18" s="946"/>
      <c r="W18" s="947"/>
    </row>
    <row r="19" spans="1:23" ht="15" customHeight="1" x14ac:dyDescent="0.2">
      <c r="A19" s="41">
        <v>11</v>
      </c>
      <c r="B19" s="212"/>
      <c r="C19" s="936"/>
      <c r="D19" s="937"/>
      <c r="E19" s="221"/>
      <c r="F19" s="213"/>
      <c r="G19" s="214"/>
      <c r="H19" s="215"/>
      <c r="I19" s="224"/>
      <c r="J19" s="221"/>
      <c r="K19" s="221"/>
      <c r="L19" s="221"/>
      <c r="M19" s="221"/>
      <c r="N19" s="221"/>
      <c r="O19" s="7">
        <v>11</v>
      </c>
      <c r="P19" s="231"/>
      <c r="Q19" s="232"/>
      <c r="R19" s="221"/>
      <c r="S19" s="233"/>
      <c r="T19" s="231"/>
      <c r="U19" s="231"/>
      <c r="V19" s="946"/>
      <c r="W19" s="947"/>
    </row>
    <row r="20" spans="1:23" ht="15" customHeight="1" x14ac:dyDescent="0.2">
      <c r="A20" s="41">
        <v>12</v>
      </c>
      <c r="B20" s="212"/>
      <c r="C20" s="936"/>
      <c r="D20" s="937"/>
      <c r="E20" s="221"/>
      <c r="F20" s="213"/>
      <c r="G20" s="214"/>
      <c r="H20" s="215"/>
      <c r="I20" s="224"/>
      <c r="J20" s="221"/>
      <c r="K20" s="221"/>
      <c r="L20" s="221"/>
      <c r="M20" s="221"/>
      <c r="N20" s="221"/>
      <c r="O20" s="7">
        <v>12</v>
      </c>
      <c r="P20" s="231"/>
      <c r="Q20" s="232"/>
      <c r="R20" s="221"/>
      <c r="S20" s="233"/>
      <c r="T20" s="231"/>
      <c r="U20" s="231"/>
      <c r="V20" s="946"/>
      <c r="W20" s="947"/>
    </row>
    <row r="21" spans="1:23" ht="15" customHeight="1" x14ac:dyDescent="0.2">
      <c r="A21" s="41">
        <v>13</v>
      </c>
      <c r="B21" s="212"/>
      <c r="C21" s="936"/>
      <c r="D21" s="937"/>
      <c r="E21" s="221"/>
      <c r="F21" s="213"/>
      <c r="G21" s="214"/>
      <c r="H21" s="215"/>
      <c r="I21" s="224"/>
      <c r="J21" s="221"/>
      <c r="K21" s="221"/>
      <c r="L21" s="221"/>
      <c r="M21" s="221"/>
      <c r="N21" s="221"/>
      <c r="O21" s="7">
        <v>13</v>
      </c>
      <c r="P21" s="231"/>
      <c r="Q21" s="232"/>
      <c r="R21" s="221"/>
      <c r="S21" s="233"/>
      <c r="T21" s="231"/>
      <c r="U21" s="231"/>
      <c r="V21" s="946"/>
      <c r="W21" s="947"/>
    </row>
    <row r="22" spans="1:23" ht="15" customHeight="1" x14ac:dyDescent="0.2">
      <c r="A22" s="41">
        <v>14</v>
      </c>
      <c r="B22" s="212"/>
      <c r="C22" s="936"/>
      <c r="D22" s="937"/>
      <c r="E22" s="221"/>
      <c r="F22" s="213"/>
      <c r="G22" s="214"/>
      <c r="H22" s="215"/>
      <c r="I22" s="224"/>
      <c r="J22" s="221"/>
      <c r="K22" s="221"/>
      <c r="L22" s="221"/>
      <c r="M22" s="221"/>
      <c r="N22" s="221"/>
      <c r="O22" s="7">
        <v>14</v>
      </c>
      <c r="P22" s="231"/>
      <c r="Q22" s="232"/>
      <c r="R22" s="221"/>
      <c r="S22" s="233"/>
      <c r="T22" s="231"/>
      <c r="U22" s="231"/>
      <c r="V22" s="946"/>
      <c r="W22" s="947"/>
    </row>
    <row r="23" spans="1:23" ht="15" customHeight="1" x14ac:dyDescent="0.2">
      <c r="A23" s="41">
        <v>15</v>
      </c>
      <c r="B23" s="212"/>
      <c r="C23" s="936"/>
      <c r="D23" s="937"/>
      <c r="E23" s="221"/>
      <c r="F23" s="213"/>
      <c r="G23" s="214"/>
      <c r="H23" s="215"/>
      <c r="I23" s="224"/>
      <c r="J23" s="221"/>
      <c r="K23" s="221"/>
      <c r="L23" s="221"/>
      <c r="M23" s="221"/>
      <c r="N23" s="221"/>
      <c r="O23" s="7">
        <v>15</v>
      </c>
      <c r="P23" s="231"/>
      <c r="Q23" s="232"/>
      <c r="R23" s="221"/>
      <c r="S23" s="233"/>
      <c r="T23" s="231"/>
      <c r="U23" s="231"/>
      <c r="V23" s="946"/>
      <c r="W23" s="947"/>
    </row>
    <row r="24" spans="1:23" ht="15" customHeight="1" x14ac:dyDescent="0.2">
      <c r="A24" s="41">
        <v>16</v>
      </c>
      <c r="B24" s="212"/>
      <c r="C24" s="936"/>
      <c r="D24" s="937"/>
      <c r="E24" s="221"/>
      <c r="F24" s="213"/>
      <c r="G24" s="214"/>
      <c r="H24" s="215"/>
      <c r="I24" s="224"/>
      <c r="J24" s="221"/>
      <c r="K24" s="221"/>
      <c r="L24" s="221"/>
      <c r="M24" s="221"/>
      <c r="N24" s="221"/>
      <c r="O24" s="7">
        <v>16</v>
      </c>
      <c r="P24" s="231"/>
      <c r="Q24" s="232"/>
      <c r="R24" s="221"/>
      <c r="S24" s="233"/>
      <c r="T24" s="231"/>
      <c r="U24" s="231"/>
      <c r="V24" s="946"/>
      <c r="W24" s="947"/>
    </row>
    <row r="25" spans="1:23" ht="15" customHeight="1" x14ac:dyDescent="0.2">
      <c r="A25" s="41">
        <v>17</v>
      </c>
      <c r="B25" s="212"/>
      <c r="C25" s="936"/>
      <c r="D25" s="937"/>
      <c r="E25" s="221"/>
      <c r="F25" s="213"/>
      <c r="G25" s="214"/>
      <c r="H25" s="215"/>
      <c r="I25" s="224"/>
      <c r="J25" s="221"/>
      <c r="K25" s="221"/>
      <c r="L25" s="221"/>
      <c r="M25" s="221"/>
      <c r="N25" s="221"/>
      <c r="O25" s="7">
        <v>17</v>
      </c>
      <c r="P25" s="231"/>
      <c r="Q25" s="232"/>
      <c r="R25" s="221"/>
      <c r="S25" s="233"/>
      <c r="T25" s="231"/>
      <c r="U25" s="231"/>
      <c r="V25" s="946"/>
      <c r="W25" s="947"/>
    </row>
    <row r="26" spans="1:23" ht="15" customHeight="1" x14ac:dyDescent="0.2">
      <c r="A26" s="41">
        <v>18</v>
      </c>
      <c r="B26" s="212"/>
      <c r="C26" s="538"/>
      <c r="D26" s="254"/>
      <c r="E26" s="221"/>
      <c r="F26" s="213"/>
      <c r="G26" s="214"/>
      <c r="H26" s="215"/>
      <c r="I26" s="224"/>
      <c r="J26" s="221"/>
      <c r="K26" s="221"/>
      <c r="L26" s="221"/>
      <c r="M26" s="221"/>
      <c r="N26" s="221"/>
      <c r="O26" s="7">
        <v>18</v>
      </c>
      <c r="P26" s="231"/>
      <c r="Q26" s="232"/>
      <c r="R26" s="221"/>
      <c r="S26" s="233"/>
      <c r="T26" s="231"/>
      <c r="U26" s="231"/>
      <c r="V26" s="536"/>
      <c r="W26" s="537"/>
    </row>
    <row r="27" spans="1:23" ht="15" customHeight="1" x14ac:dyDescent="0.2">
      <c r="A27" s="41">
        <v>19</v>
      </c>
      <c r="B27" s="212"/>
      <c r="C27" s="538"/>
      <c r="D27" s="254"/>
      <c r="E27" s="221"/>
      <c r="F27" s="213"/>
      <c r="G27" s="214"/>
      <c r="H27" s="215"/>
      <c r="I27" s="224"/>
      <c r="J27" s="221"/>
      <c r="K27" s="221"/>
      <c r="L27" s="221"/>
      <c r="M27" s="221"/>
      <c r="N27" s="221"/>
      <c r="O27" s="7">
        <v>19</v>
      </c>
      <c r="P27" s="231"/>
      <c r="Q27" s="232"/>
      <c r="R27" s="221"/>
      <c r="S27" s="233"/>
      <c r="T27" s="231"/>
      <c r="U27" s="231"/>
      <c r="V27" s="536"/>
      <c r="W27" s="537"/>
    </row>
    <row r="28" spans="1:23" ht="15" customHeight="1" x14ac:dyDescent="0.2">
      <c r="A28" s="41">
        <v>20</v>
      </c>
      <c r="B28" s="212"/>
      <c r="C28" s="538"/>
      <c r="D28" s="254"/>
      <c r="E28" s="221"/>
      <c r="F28" s="213"/>
      <c r="G28" s="214"/>
      <c r="H28" s="215"/>
      <c r="I28" s="224"/>
      <c r="J28" s="221"/>
      <c r="K28" s="221"/>
      <c r="L28" s="221"/>
      <c r="M28" s="221"/>
      <c r="N28" s="221"/>
      <c r="O28" s="7">
        <v>20</v>
      </c>
      <c r="P28" s="231"/>
      <c r="Q28" s="232"/>
      <c r="R28" s="221"/>
      <c r="S28" s="233"/>
      <c r="T28" s="231"/>
      <c r="U28" s="231"/>
      <c r="V28" s="536"/>
      <c r="W28" s="537"/>
    </row>
    <row r="29" spans="1:23" ht="15" customHeight="1" x14ac:dyDescent="0.2">
      <c r="A29" s="41">
        <v>21</v>
      </c>
      <c r="B29" s="212"/>
      <c r="C29" s="538"/>
      <c r="D29" s="254"/>
      <c r="E29" s="221"/>
      <c r="F29" s="213"/>
      <c r="G29" s="214"/>
      <c r="H29" s="215"/>
      <c r="I29" s="224"/>
      <c r="J29" s="221"/>
      <c r="K29" s="221"/>
      <c r="L29" s="221"/>
      <c r="M29" s="221"/>
      <c r="N29" s="221"/>
      <c r="O29" s="7">
        <v>21</v>
      </c>
      <c r="P29" s="231"/>
      <c r="Q29" s="232"/>
      <c r="R29" s="221"/>
      <c r="S29" s="233"/>
      <c r="T29" s="231"/>
      <c r="U29" s="231"/>
      <c r="V29" s="536"/>
      <c r="W29" s="537"/>
    </row>
    <row r="30" spans="1:23" ht="15" customHeight="1" x14ac:dyDescent="0.2">
      <c r="A30" s="41">
        <v>22</v>
      </c>
      <c r="B30" s="212"/>
      <c r="C30" s="538"/>
      <c r="D30" s="254"/>
      <c r="E30" s="221"/>
      <c r="F30" s="213"/>
      <c r="G30" s="214"/>
      <c r="H30" s="215"/>
      <c r="I30" s="224"/>
      <c r="J30" s="221"/>
      <c r="K30" s="221"/>
      <c r="L30" s="221"/>
      <c r="M30" s="221"/>
      <c r="N30" s="221"/>
      <c r="O30" s="7">
        <v>22</v>
      </c>
      <c r="P30" s="231"/>
      <c r="Q30" s="232"/>
      <c r="R30" s="221"/>
      <c r="S30" s="233"/>
      <c r="T30" s="231"/>
      <c r="U30" s="231"/>
      <c r="V30" s="536"/>
      <c r="W30" s="537"/>
    </row>
    <row r="31" spans="1:23" ht="15" customHeight="1" x14ac:dyDescent="0.2">
      <c r="A31" s="41">
        <v>23</v>
      </c>
      <c r="B31" s="212"/>
      <c r="C31" s="538"/>
      <c r="D31" s="254"/>
      <c r="E31" s="221"/>
      <c r="F31" s="213"/>
      <c r="G31" s="214"/>
      <c r="H31" s="215"/>
      <c r="I31" s="224"/>
      <c r="J31" s="221"/>
      <c r="K31" s="221"/>
      <c r="L31" s="221"/>
      <c r="M31" s="221"/>
      <c r="N31" s="221"/>
      <c r="O31" s="7">
        <v>23</v>
      </c>
      <c r="P31" s="231"/>
      <c r="Q31" s="232"/>
      <c r="R31" s="221"/>
      <c r="S31" s="233"/>
      <c r="T31" s="231"/>
      <c r="U31" s="231"/>
      <c r="V31" s="536"/>
      <c r="W31" s="537"/>
    </row>
    <row r="32" spans="1:23" ht="15" customHeight="1" x14ac:dyDescent="0.2">
      <c r="A32" s="41">
        <v>24</v>
      </c>
      <c r="B32" s="212"/>
      <c r="C32" s="538"/>
      <c r="D32" s="254"/>
      <c r="E32" s="221"/>
      <c r="F32" s="213"/>
      <c r="G32" s="214"/>
      <c r="H32" s="215"/>
      <c r="I32" s="224"/>
      <c r="J32" s="221"/>
      <c r="K32" s="221"/>
      <c r="L32" s="221"/>
      <c r="M32" s="221"/>
      <c r="N32" s="221"/>
      <c r="O32" s="7">
        <v>24</v>
      </c>
      <c r="P32" s="231"/>
      <c r="Q32" s="232"/>
      <c r="R32" s="221"/>
      <c r="S32" s="233"/>
      <c r="T32" s="231"/>
      <c r="U32" s="231"/>
      <c r="V32" s="536"/>
      <c r="W32" s="537"/>
    </row>
    <row r="33" spans="1:23" ht="15" customHeight="1" x14ac:dyDescent="0.2">
      <c r="A33" s="41">
        <v>25</v>
      </c>
      <c r="B33" s="212"/>
      <c r="C33" s="538"/>
      <c r="D33" s="254"/>
      <c r="E33" s="221"/>
      <c r="F33" s="213"/>
      <c r="G33" s="214"/>
      <c r="H33" s="215"/>
      <c r="I33" s="224"/>
      <c r="J33" s="221"/>
      <c r="K33" s="221"/>
      <c r="L33" s="221"/>
      <c r="M33" s="221"/>
      <c r="N33" s="221"/>
      <c r="O33" s="7">
        <v>25</v>
      </c>
      <c r="P33" s="231"/>
      <c r="Q33" s="232"/>
      <c r="R33" s="221"/>
      <c r="S33" s="233"/>
      <c r="T33" s="231"/>
      <c r="U33" s="231"/>
      <c r="V33" s="536"/>
      <c r="W33" s="537"/>
    </row>
    <row r="34" spans="1:23" ht="15" customHeight="1" x14ac:dyDescent="0.2">
      <c r="A34" s="41">
        <v>26</v>
      </c>
      <c r="B34" s="212"/>
      <c r="C34" s="538"/>
      <c r="D34" s="254"/>
      <c r="E34" s="221"/>
      <c r="F34" s="213"/>
      <c r="G34" s="214"/>
      <c r="H34" s="215"/>
      <c r="I34" s="224"/>
      <c r="J34" s="221"/>
      <c r="K34" s="221"/>
      <c r="L34" s="221"/>
      <c r="M34" s="221"/>
      <c r="N34" s="221"/>
      <c r="O34" s="7">
        <v>26</v>
      </c>
      <c r="P34" s="231"/>
      <c r="Q34" s="232"/>
      <c r="R34" s="221"/>
      <c r="S34" s="233"/>
      <c r="T34" s="231"/>
      <c r="U34" s="231"/>
      <c r="V34" s="536"/>
      <c r="W34" s="537"/>
    </row>
    <row r="35" spans="1:23" ht="15" customHeight="1" x14ac:dyDescent="0.2">
      <c r="A35" s="41">
        <v>27</v>
      </c>
      <c r="B35" s="212"/>
      <c r="C35" s="936"/>
      <c r="D35" s="937"/>
      <c r="E35" s="221"/>
      <c r="F35" s="213"/>
      <c r="G35" s="214"/>
      <c r="H35" s="215"/>
      <c r="I35" s="224"/>
      <c r="J35" s="221"/>
      <c r="K35" s="221"/>
      <c r="L35" s="221"/>
      <c r="M35" s="221"/>
      <c r="N35" s="221"/>
      <c r="O35" s="7">
        <v>27</v>
      </c>
      <c r="P35" s="231"/>
      <c r="Q35" s="232"/>
      <c r="R35" s="221"/>
      <c r="S35" s="233"/>
      <c r="T35" s="231"/>
      <c r="U35" s="231"/>
      <c r="V35" s="946"/>
      <c r="W35" s="947"/>
    </row>
    <row r="36" spans="1:23" ht="15" customHeight="1" x14ac:dyDescent="0.2">
      <c r="A36" s="41">
        <v>28</v>
      </c>
      <c r="B36" s="212"/>
      <c r="C36" s="936"/>
      <c r="D36" s="937"/>
      <c r="E36" s="221"/>
      <c r="F36" s="213"/>
      <c r="G36" s="214"/>
      <c r="H36" s="215"/>
      <c r="I36" s="224"/>
      <c r="J36" s="221"/>
      <c r="K36" s="221"/>
      <c r="L36" s="221"/>
      <c r="M36" s="221"/>
      <c r="N36" s="221"/>
      <c r="O36" s="7">
        <v>28</v>
      </c>
      <c r="P36" s="231"/>
      <c r="Q36" s="232"/>
      <c r="R36" s="221"/>
      <c r="S36" s="233"/>
      <c r="T36" s="231"/>
      <c r="U36" s="231"/>
      <c r="V36" s="946"/>
      <c r="W36" s="947"/>
    </row>
    <row r="37" spans="1:23" ht="15" customHeight="1" x14ac:dyDescent="0.2">
      <c r="A37" s="41">
        <v>29</v>
      </c>
      <c r="B37" s="212"/>
      <c r="C37" s="936"/>
      <c r="D37" s="937"/>
      <c r="E37" s="221"/>
      <c r="F37" s="213"/>
      <c r="G37" s="214"/>
      <c r="H37" s="215"/>
      <c r="I37" s="224"/>
      <c r="J37" s="221"/>
      <c r="K37" s="221"/>
      <c r="L37" s="221"/>
      <c r="M37" s="221"/>
      <c r="N37" s="221"/>
      <c r="O37" s="7">
        <v>29</v>
      </c>
      <c r="P37" s="231"/>
      <c r="Q37" s="232"/>
      <c r="R37" s="221"/>
      <c r="S37" s="233"/>
      <c r="T37" s="231"/>
      <c r="U37" s="231"/>
      <c r="V37" s="946"/>
      <c r="W37" s="947"/>
    </row>
    <row r="38" spans="1:23" ht="15" customHeight="1" x14ac:dyDescent="0.2">
      <c r="A38" s="41">
        <v>30</v>
      </c>
      <c r="B38" s="212"/>
      <c r="C38" s="936"/>
      <c r="D38" s="937"/>
      <c r="E38" s="221"/>
      <c r="F38" s="213"/>
      <c r="G38" s="214"/>
      <c r="H38" s="215"/>
      <c r="I38" s="224"/>
      <c r="J38" s="221"/>
      <c r="K38" s="221"/>
      <c r="L38" s="221"/>
      <c r="M38" s="221"/>
      <c r="N38" s="221"/>
      <c r="O38" s="7">
        <v>30</v>
      </c>
      <c r="P38" s="231"/>
      <c r="Q38" s="232"/>
      <c r="R38" s="221"/>
      <c r="S38" s="233"/>
      <c r="T38" s="231"/>
      <c r="U38" s="231"/>
      <c r="V38" s="946"/>
      <c r="W38" s="947"/>
    </row>
    <row r="39" spans="1:23" ht="15" customHeight="1" x14ac:dyDescent="0.2">
      <c r="A39" s="41">
        <v>31</v>
      </c>
      <c r="B39" s="212"/>
      <c r="C39" s="936"/>
      <c r="D39" s="937"/>
      <c r="E39" s="221"/>
      <c r="F39" s="213"/>
      <c r="G39" s="214"/>
      <c r="H39" s="215"/>
      <c r="I39" s="224"/>
      <c r="J39" s="221"/>
      <c r="K39" s="221"/>
      <c r="L39" s="221"/>
      <c r="M39" s="221"/>
      <c r="N39" s="221"/>
      <c r="O39" s="7">
        <v>31</v>
      </c>
      <c r="P39" s="231"/>
      <c r="Q39" s="232"/>
      <c r="R39" s="221"/>
      <c r="S39" s="233"/>
      <c r="T39" s="231"/>
      <c r="U39" s="231"/>
      <c r="V39" s="946"/>
      <c r="W39" s="947"/>
    </row>
    <row r="40" spans="1:23" ht="15" customHeight="1" x14ac:dyDescent="0.2">
      <c r="A40" s="41">
        <v>32</v>
      </c>
      <c r="B40" s="212"/>
      <c r="C40" s="936"/>
      <c r="D40" s="937"/>
      <c r="E40" s="221"/>
      <c r="F40" s="213"/>
      <c r="G40" s="214"/>
      <c r="H40" s="215"/>
      <c r="I40" s="224"/>
      <c r="J40" s="221"/>
      <c r="K40" s="221"/>
      <c r="L40" s="221"/>
      <c r="M40" s="221"/>
      <c r="N40" s="221"/>
      <c r="O40" s="7">
        <v>32</v>
      </c>
      <c r="P40" s="231"/>
      <c r="Q40" s="232"/>
      <c r="R40" s="221"/>
      <c r="S40" s="233"/>
      <c r="T40" s="231"/>
      <c r="U40" s="231"/>
      <c r="V40" s="946"/>
      <c r="W40" s="947"/>
    </row>
    <row r="41" spans="1:23" ht="15" customHeight="1" x14ac:dyDescent="0.2">
      <c r="A41" s="41">
        <v>33</v>
      </c>
      <c r="B41" s="212"/>
      <c r="C41" s="936"/>
      <c r="D41" s="937"/>
      <c r="E41" s="221"/>
      <c r="F41" s="213"/>
      <c r="G41" s="214"/>
      <c r="H41" s="215"/>
      <c r="I41" s="224"/>
      <c r="J41" s="221"/>
      <c r="K41" s="221"/>
      <c r="L41" s="221"/>
      <c r="M41" s="221"/>
      <c r="N41" s="221"/>
      <c r="O41" s="7">
        <v>33</v>
      </c>
      <c r="P41" s="231"/>
      <c r="Q41" s="232"/>
      <c r="R41" s="221"/>
      <c r="S41" s="233"/>
      <c r="T41" s="231"/>
      <c r="U41" s="231"/>
      <c r="V41" s="946"/>
      <c r="W41" s="947"/>
    </row>
    <row r="42" spans="1:23" ht="15" customHeight="1" x14ac:dyDescent="0.2">
      <c r="A42" s="41">
        <v>34</v>
      </c>
      <c r="B42" s="212"/>
      <c r="C42" s="936"/>
      <c r="D42" s="937"/>
      <c r="E42" s="221"/>
      <c r="F42" s="213"/>
      <c r="G42" s="214"/>
      <c r="H42" s="215"/>
      <c r="I42" s="224"/>
      <c r="J42" s="221"/>
      <c r="K42" s="221"/>
      <c r="L42" s="221"/>
      <c r="M42" s="221"/>
      <c r="N42" s="221"/>
      <c r="O42" s="7">
        <v>34</v>
      </c>
      <c r="P42" s="231"/>
      <c r="Q42" s="232"/>
      <c r="R42" s="221"/>
      <c r="S42" s="233"/>
      <c r="T42" s="231"/>
      <c r="U42" s="231"/>
      <c r="V42" s="946"/>
      <c r="W42" s="947"/>
    </row>
    <row r="43" spans="1:23" ht="15" customHeight="1" x14ac:dyDescent="0.2">
      <c r="A43" s="41">
        <v>35</v>
      </c>
      <c r="B43" s="212"/>
      <c r="C43" s="936"/>
      <c r="D43" s="937"/>
      <c r="E43" s="221"/>
      <c r="F43" s="213"/>
      <c r="G43" s="214"/>
      <c r="H43" s="215"/>
      <c r="I43" s="224"/>
      <c r="J43" s="221"/>
      <c r="K43" s="221"/>
      <c r="L43" s="221"/>
      <c r="M43" s="221"/>
      <c r="N43" s="221"/>
      <c r="O43" s="7">
        <v>35</v>
      </c>
      <c r="P43" s="231"/>
      <c r="Q43" s="232"/>
      <c r="R43" s="221"/>
      <c r="S43" s="233"/>
      <c r="T43" s="231"/>
      <c r="U43" s="231"/>
      <c r="V43" s="946"/>
      <c r="W43" s="947"/>
    </row>
    <row r="44" spans="1:23" ht="15" customHeight="1" x14ac:dyDescent="0.2">
      <c r="A44" s="41">
        <v>36</v>
      </c>
      <c r="B44" s="212"/>
      <c r="C44" s="936"/>
      <c r="D44" s="937"/>
      <c r="E44" s="221"/>
      <c r="F44" s="213"/>
      <c r="G44" s="214"/>
      <c r="H44" s="215"/>
      <c r="I44" s="224"/>
      <c r="J44" s="221"/>
      <c r="K44" s="221"/>
      <c r="L44" s="221"/>
      <c r="M44" s="221"/>
      <c r="N44" s="221"/>
      <c r="O44" s="7">
        <v>36</v>
      </c>
      <c r="P44" s="231"/>
      <c r="Q44" s="232"/>
      <c r="R44" s="221"/>
      <c r="S44" s="233"/>
      <c r="T44" s="231"/>
      <c r="U44" s="231"/>
      <c r="V44" s="946"/>
      <c r="W44" s="947"/>
    </row>
    <row r="45" spans="1:23" ht="15" customHeight="1" x14ac:dyDescent="0.2">
      <c r="A45" s="41">
        <v>37</v>
      </c>
      <c r="B45" s="212"/>
      <c r="C45" s="936"/>
      <c r="D45" s="937"/>
      <c r="E45" s="221"/>
      <c r="F45" s="213"/>
      <c r="G45" s="214"/>
      <c r="H45" s="215"/>
      <c r="I45" s="224"/>
      <c r="J45" s="221"/>
      <c r="K45" s="221"/>
      <c r="L45" s="221"/>
      <c r="M45" s="221"/>
      <c r="N45" s="221"/>
      <c r="O45" s="7">
        <v>37</v>
      </c>
      <c r="P45" s="231"/>
      <c r="Q45" s="232"/>
      <c r="R45" s="221"/>
      <c r="S45" s="233"/>
      <c r="T45" s="231"/>
      <c r="U45" s="231"/>
      <c r="V45" s="946"/>
      <c r="W45" s="947"/>
    </row>
    <row r="46" spans="1:23" ht="15" customHeight="1" thickBot="1" x14ac:dyDescent="0.25">
      <c r="A46" s="41">
        <v>38</v>
      </c>
      <c r="B46" s="216"/>
      <c r="C46" s="936"/>
      <c r="D46" s="937"/>
      <c r="E46" s="222"/>
      <c r="F46" s="217"/>
      <c r="G46" s="218"/>
      <c r="H46" s="219"/>
      <c r="I46" s="225"/>
      <c r="J46" s="222"/>
      <c r="K46" s="222"/>
      <c r="L46" s="222"/>
      <c r="M46" s="222"/>
      <c r="N46" s="222"/>
      <c r="O46" s="7">
        <v>38</v>
      </c>
      <c r="P46" s="234"/>
      <c r="Q46" s="235"/>
      <c r="R46" s="236"/>
      <c r="S46" s="237"/>
      <c r="T46" s="234"/>
      <c r="U46" s="234"/>
      <c r="V46" s="946"/>
      <c r="W46" s="947"/>
    </row>
    <row r="47" spans="1:23" ht="18" customHeight="1" thickBot="1" x14ac:dyDescent="0.3">
      <c r="A47" s="543" t="s">
        <v>73</v>
      </c>
      <c r="B47" s="42"/>
      <c r="C47" s="938" t="s">
        <v>201</v>
      </c>
      <c r="D47" s="939"/>
      <c r="E47" s="227">
        <f>SUM(E9:E46)</f>
        <v>0</v>
      </c>
      <c r="F47" s="61"/>
      <c r="G47" s="71"/>
      <c r="H47" s="60"/>
      <c r="I47" s="226">
        <f t="shared" ref="I47:N47" si="0">SUM(I9:I46)</f>
        <v>0</v>
      </c>
      <c r="J47" s="227">
        <f t="shared" si="0"/>
        <v>0</v>
      </c>
      <c r="K47" s="227">
        <f t="shared" si="0"/>
        <v>0</v>
      </c>
      <c r="L47" s="227">
        <f t="shared" si="0"/>
        <v>0</v>
      </c>
      <c r="M47" s="227">
        <f t="shared" si="0"/>
        <v>0</v>
      </c>
      <c r="N47" s="227">
        <f t="shared" si="0"/>
        <v>0</v>
      </c>
      <c r="O47" s="544" t="s">
        <v>73</v>
      </c>
      <c r="P47" s="238">
        <f t="shared" ref="P47:U47" si="1">SUM(P9:P46)</f>
        <v>0</v>
      </c>
      <c r="Q47" s="239">
        <f t="shared" si="1"/>
        <v>0</v>
      </c>
      <c r="R47" s="227">
        <f t="shared" si="1"/>
        <v>0</v>
      </c>
      <c r="S47" s="240">
        <f t="shared" si="1"/>
        <v>0</v>
      </c>
      <c r="T47" s="238">
        <f t="shared" si="1"/>
        <v>0</v>
      </c>
      <c r="U47" s="238">
        <f t="shared" si="1"/>
        <v>0</v>
      </c>
      <c r="V47" s="942">
        <f>I47+J47+K47+L47+M47+N47+P47+Q47+R47+S47+T47+U47</f>
        <v>0</v>
      </c>
      <c r="W47" s="943"/>
    </row>
  </sheetData>
  <mergeCells count="89">
    <mergeCell ref="L5:N5"/>
    <mergeCell ref="A5:B5"/>
    <mergeCell ref="B7:B8"/>
    <mergeCell ref="E7:E8"/>
    <mergeCell ref="E5:H5"/>
    <mergeCell ref="M7:M8"/>
    <mergeCell ref="L7:L8"/>
    <mergeCell ref="J7:J8"/>
    <mergeCell ref="K7:K8"/>
    <mergeCell ref="I7:I8"/>
    <mergeCell ref="I3:L3"/>
    <mergeCell ref="Q5:S6"/>
    <mergeCell ref="N7:N8"/>
    <mergeCell ref="D1:E2"/>
    <mergeCell ref="I1:L1"/>
    <mergeCell ref="D3:E3"/>
    <mergeCell ref="I2:L2"/>
    <mergeCell ref="P7:P8"/>
    <mergeCell ref="D4:G4"/>
    <mergeCell ref="C7:D8"/>
    <mergeCell ref="V18:W18"/>
    <mergeCell ref="S7:S8"/>
    <mergeCell ref="T7:T8"/>
    <mergeCell ref="W2:W3"/>
    <mergeCell ref="R3:S3"/>
    <mergeCell ref="U7:U8"/>
    <mergeCell ref="V7:W8"/>
    <mergeCell ref="R1:T2"/>
    <mergeCell ref="Q7:R7"/>
    <mergeCell ref="V14:W14"/>
    <mergeCell ref="V15:W15"/>
    <mergeCell ref="V9:W9"/>
    <mergeCell ref="V11:W11"/>
    <mergeCell ref="V12:W12"/>
    <mergeCell ref="V13:W13"/>
    <mergeCell ref="V10:W10"/>
    <mergeCell ref="V36:W36"/>
    <mergeCell ref="V37:W37"/>
    <mergeCell ref="V22:W22"/>
    <mergeCell ref="V19:W19"/>
    <mergeCell ref="V20:W20"/>
    <mergeCell ref="V21:W21"/>
    <mergeCell ref="V23:W23"/>
    <mergeCell ref="V35:W35"/>
    <mergeCell ref="V24:W24"/>
    <mergeCell ref="V25:W25"/>
    <mergeCell ref="V41:W41"/>
    <mergeCell ref="V42:W42"/>
    <mergeCell ref="V17:W17"/>
    <mergeCell ref="V38:W38"/>
    <mergeCell ref="V46:W46"/>
    <mergeCell ref="C16:D16"/>
    <mergeCell ref="C17:D17"/>
    <mergeCell ref="V16:W16"/>
    <mergeCell ref="C20:D20"/>
    <mergeCell ref="C22:D22"/>
    <mergeCell ref="C14:D14"/>
    <mergeCell ref="C15:D15"/>
    <mergeCell ref="C24:D24"/>
    <mergeCell ref="V47:W47"/>
    <mergeCell ref="G7:G8"/>
    <mergeCell ref="V43:W43"/>
    <mergeCell ref="V44:W44"/>
    <mergeCell ref="V45:W45"/>
    <mergeCell ref="V39:W39"/>
    <mergeCell ref="V40:W40"/>
    <mergeCell ref="C41:D41"/>
    <mergeCell ref="C25:D25"/>
    <mergeCell ref="C35:D35"/>
    <mergeCell ref="C18:D18"/>
    <mergeCell ref="C19:D19"/>
    <mergeCell ref="C9:D9"/>
    <mergeCell ref="C10:D10"/>
    <mergeCell ref="C11:D11"/>
    <mergeCell ref="C12:D12"/>
    <mergeCell ref="C13:D13"/>
    <mergeCell ref="C46:D46"/>
    <mergeCell ref="C47:D47"/>
    <mergeCell ref="C42:D42"/>
    <mergeCell ref="C43:D43"/>
    <mergeCell ref="C44:D44"/>
    <mergeCell ref="C45:D45"/>
    <mergeCell ref="C38:D38"/>
    <mergeCell ref="C39:D39"/>
    <mergeCell ref="C40:D40"/>
    <mergeCell ref="C36:D36"/>
    <mergeCell ref="C37:D37"/>
    <mergeCell ref="C21:D21"/>
    <mergeCell ref="C23:D23"/>
  </mergeCells>
  <phoneticPr fontId="0" type="noConversion"/>
  <pageMargins left="0.25" right="0.25" top="0.25" bottom="0.25" header="0.25" footer="0.25"/>
  <pageSetup paperSize="5" scale="81" orientation="landscape" r:id="rId1"/>
  <headerFooter alignWithMargins="0">
    <oddFooter>&amp;L&amp;8LONG FORM: EXPENSE REGISTER&amp;R&amp;8REVISED: JUNE 2022-CSEA</oddFoot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showZeros="0" zoomScaleNormal="100" workbookViewId="0">
      <selection activeCell="A21" sqref="A21"/>
    </sheetView>
  </sheetViews>
  <sheetFormatPr defaultRowHeight="12.75" x14ac:dyDescent="0.2"/>
  <cols>
    <col min="1" max="1" width="3.28515625" style="73" customWidth="1"/>
    <col min="2" max="2" width="8.7109375" style="2" customWidth="1"/>
    <col min="3" max="3" width="7.7109375" style="2" customWidth="1"/>
    <col min="4" max="4" width="25.7109375" customWidth="1"/>
    <col min="5" max="5" width="13.7109375" style="1" customWidth="1"/>
    <col min="6" max="6" width="0.5703125" style="1" customWidth="1"/>
    <col min="7" max="7" width="3.7109375" customWidth="1"/>
    <col min="8" max="8" width="0.5703125" style="1" customWidth="1"/>
    <col min="9" max="11" width="9.7109375" style="1" customWidth="1"/>
    <col min="12" max="12" width="9" style="1" customWidth="1"/>
    <col min="13" max="15" width="9.7109375" style="1" customWidth="1"/>
    <col min="16" max="16" width="8.7109375" style="1" customWidth="1"/>
    <col min="17" max="17" width="9.7109375" style="1" customWidth="1"/>
    <col min="18" max="20" width="8.7109375" style="1" customWidth="1"/>
    <col min="21" max="21" width="3.28515625" style="73" customWidth="1"/>
    <col min="22" max="28" width="8.7109375" style="1" customWidth="1"/>
    <col min="29" max="38" width="8" style="1" customWidth="1"/>
    <col min="39" max="39" width="1.7109375" style="1" customWidth="1"/>
    <col min="40" max="40" width="29.7109375" customWidth="1"/>
  </cols>
  <sheetData>
    <row r="1" spans="1:40" ht="13.5" customHeight="1" x14ac:dyDescent="0.2">
      <c r="D1" s="977" t="s">
        <v>114</v>
      </c>
      <c r="E1" s="901"/>
      <c r="F1" s="901"/>
      <c r="G1" s="901"/>
      <c r="H1" s="8"/>
      <c r="I1" s="80"/>
      <c r="J1" s="81"/>
      <c r="K1" s="55"/>
      <c r="L1" s="55" t="s">
        <v>79</v>
      </c>
      <c r="M1" s="55"/>
      <c r="N1" s="55"/>
      <c r="O1" s="56"/>
      <c r="P1" s="54"/>
      <c r="Q1" s="54"/>
      <c r="W1" s="977" t="s">
        <v>114</v>
      </c>
      <c r="X1" s="977"/>
      <c r="Y1" s="977"/>
      <c r="Z1" s="901"/>
      <c r="AA1" s="901"/>
      <c r="AB1" s="901"/>
      <c r="AC1" s="901"/>
      <c r="AD1" s="901"/>
      <c r="AE1"/>
      <c r="AF1"/>
      <c r="AG1"/>
      <c r="AH1"/>
      <c r="AI1"/>
      <c r="AJ1"/>
      <c r="AK1"/>
      <c r="AL1"/>
      <c r="AN1" s="424"/>
    </row>
    <row r="2" spans="1:40" ht="13.5" customHeight="1" x14ac:dyDescent="0.3">
      <c r="D2" s="901"/>
      <c r="E2" s="901"/>
      <c r="F2" s="901"/>
      <c r="G2" s="901"/>
      <c r="H2" s="8"/>
      <c r="I2" s="82"/>
      <c r="J2" s="8"/>
      <c r="K2" s="21"/>
      <c r="L2" s="54" t="s">
        <v>80</v>
      </c>
      <c r="M2" s="21"/>
      <c r="N2" s="21"/>
      <c r="O2" s="83"/>
      <c r="P2" s="11"/>
      <c r="Q2" s="11"/>
      <c r="S2" s="561" t="s">
        <v>307</v>
      </c>
      <c r="T2" s="11"/>
      <c r="U2" s="11"/>
      <c r="V2" s="46" t="s">
        <v>72</v>
      </c>
      <c r="W2" s="977"/>
      <c r="X2" s="977"/>
      <c r="Y2" s="977"/>
      <c r="Z2" s="901"/>
      <c r="AA2" s="901"/>
      <c r="AB2" s="901"/>
      <c r="AC2" s="901"/>
      <c r="AD2" s="901"/>
      <c r="AL2" s="50"/>
      <c r="AN2" s="555" t="s">
        <v>345</v>
      </c>
    </row>
    <row r="3" spans="1:40" ht="12.75" customHeight="1" x14ac:dyDescent="0.2">
      <c r="D3" s="956" t="s">
        <v>165</v>
      </c>
      <c r="E3" s="957"/>
      <c r="F3" s="901"/>
      <c r="G3" s="901"/>
      <c r="H3" s="8"/>
      <c r="I3" s="84"/>
      <c r="J3" s="51"/>
      <c r="K3" s="12"/>
      <c r="L3" s="560" t="s">
        <v>81</v>
      </c>
      <c r="M3" s="12"/>
      <c r="N3" s="12"/>
      <c r="O3" s="45"/>
      <c r="P3" s="11"/>
      <c r="Q3" s="11"/>
      <c r="V3" s="47" t="s">
        <v>73</v>
      </c>
      <c r="W3" s="1005" t="s">
        <v>165</v>
      </c>
      <c r="X3" s="1006"/>
      <c r="Y3" s="1006"/>
      <c r="Z3" s="901"/>
      <c r="AA3" s="901"/>
      <c r="AB3" s="901"/>
      <c r="AC3" s="901"/>
      <c r="AD3" s="901"/>
      <c r="AL3" s="50"/>
      <c r="AM3" s="53"/>
      <c r="AN3" s="566"/>
    </row>
    <row r="4" spans="1:40" ht="18" customHeight="1" thickBot="1" x14ac:dyDescent="0.25">
      <c r="D4" s="984"/>
      <c r="E4" s="984"/>
      <c r="F4" s="984"/>
      <c r="G4" s="984"/>
      <c r="H4" s="8"/>
      <c r="I4" s="8"/>
      <c r="J4" s="8"/>
      <c r="K4" s="21"/>
      <c r="L4" s="559"/>
      <c r="M4" s="21"/>
      <c r="N4" s="21"/>
      <c r="O4" s="21"/>
      <c r="P4" s="11"/>
      <c r="Q4" s="11"/>
      <c r="AM4" s="59"/>
      <c r="AN4" s="565"/>
    </row>
    <row r="5" spans="1:40" ht="24" customHeight="1" thickBot="1" x14ac:dyDescent="0.25">
      <c r="A5" s="990" t="s">
        <v>270</v>
      </c>
      <c r="B5" s="990"/>
      <c r="C5" s="1013"/>
      <c r="D5" s="242"/>
      <c r="E5" s="995" t="s">
        <v>177</v>
      </c>
      <c r="F5" s="996"/>
      <c r="G5" s="996"/>
      <c r="H5" s="996"/>
      <c r="I5" s="1018"/>
      <c r="J5" s="1019"/>
      <c r="L5" s="556" t="s">
        <v>346</v>
      </c>
      <c r="M5" s="557"/>
      <c r="N5" s="558"/>
      <c r="O5" s="558"/>
      <c r="P5" s="1007" t="s">
        <v>78</v>
      </c>
      <c r="Q5" s="901"/>
      <c r="R5" s="901"/>
      <c r="S5" s="901"/>
      <c r="T5" s="901"/>
      <c r="V5"/>
      <c r="W5"/>
      <c r="X5" s="564" t="s">
        <v>347</v>
      </c>
      <c r="Y5" s="562"/>
      <c r="Z5" s="563"/>
      <c r="AA5" s="563"/>
      <c r="AB5"/>
      <c r="AC5" s="1020" t="s">
        <v>46</v>
      </c>
      <c r="AD5" s="1021"/>
      <c r="AE5" s="1021"/>
      <c r="AF5" s="1021"/>
      <c r="AG5" s="1021"/>
      <c r="AH5" s="1021"/>
      <c r="AI5" s="1021"/>
      <c r="AJ5" s="1021"/>
      <c r="AK5" s="1021"/>
      <c r="AL5" s="1022"/>
      <c r="AM5" s="57"/>
      <c r="AN5" s="4"/>
    </row>
    <row r="6" spans="1:40" ht="6" customHeight="1" thickBot="1" x14ac:dyDescent="0.25">
      <c r="A6" s="74"/>
      <c r="B6" s="43"/>
      <c r="C6" s="43"/>
      <c r="D6" s="43"/>
      <c r="E6" s="8"/>
      <c r="F6" s="8"/>
      <c r="H6" s="8"/>
      <c r="U6" s="74"/>
      <c r="AC6" s="1023"/>
      <c r="AD6" s="1024"/>
      <c r="AE6" s="1024"/>
      <c r="AF6" s="1024"/>
      <c r="AG6" s="1024"/>
      <c r="AH6" s="1024"/>
      <c r="AI6" s="1024"/>
      <c r="AJ6" s="1024"/>
      <c r="AK6" s="1024"/>
      <c r="AL6" s="1025"/>
      <c r="AM6" s="57"/>
    </row>
    <row r="7" spans="1:40" s="11" customFormat="1" ht="18" customHeight="1" x14ac:dyDescent="0.2">
      <c r="A7" s="78" t="s">
        <v>53</v>
      </c>
      <c r="B7" s="991" t="s">
        <v>112</v>
      </c>
      <c r="C7" s="1014" t="s">
        <v>83</v>
      </c>
      <c r="D7" s="1016" t="s">
        <v>115</v>
      </c>
      <c r="E7" s="993" t="s">
        <v>113</v>
      </c>
      <c r="F7" s="62"/>
      <c r="G7" s="944" t="s">
        <v>76</v>
      </c>
      <c r="H7" s="62"/>
      <c r="I7" s="999" t="s">
        <v>316</v>
      </c>
      <c r="J7" s="999" t="s">
        <v>91</v>
      </c>
      <c r="K7" s="999" t="s">
        <v>252</v>
      </c>
      <c r="L7" s="999" t="s">
        <v>90</v>
      </c>
      <c r="M7" s="999" t="s">
        <v>164</v>
      </c>
      <c r="N7" s="999" t="s">
        <v>156</v>
      </c>
      <c r="O7" s="999" t="s">
        <v>92</v>
      </c>
      <c r="P7" s="999" t="s">
        <v>157</v>
      </c>
      <c r="Q7" s="999" t="s">
        <v>89</v>
      </c>
      <c r="R7" s="999" t="s">
        <v>166</v>
      </c>
      <c r="S7" s="999" t="s">
        <v>94</v>
      </c>
      <c r="T7" s="999" t="s">
        <v>93</v>
      </c>
      <c r="U7" s="78" t="s">
        <v>53</v>
      </c>
      <c r="V7" s="999" t="s">
        <v>95</v>
      </c>
      <c r="W7" s="999" t="s">
        <v>144</v>
      </c>
      <c r="X7" s="999" t="s">
        <v>167</v>
      </c>
      <c r="Y7" s="999" t="s">
        <v>131</v>
      </c>
      <c r="Z7" s="999" t="s">
        <v>96</v>
      </c>
      <c r="AA7" s="999" t="s">
        <v>129</v>
      </c>
      <c r="AB7" s="1008" t="s">
        <v>97</v>
      </c>
      <c r="AC7" s="1011" t="s">
        <v>84</v>
      </c>
      <c r="AD7" s="999" t="s">
        <v>239</v>
      </c>
      <c r="AE7" s="999" t="s">
        <v>85</v>
      </c>
      <c r="AF7" s="999" t="s">
        <v>86</v>
      </c>
      <c r="AG7" s="999" t="s">
        <v>87</v>
      </c>
      <c r="AH7" s="999" t="s">
        <v>199</v>
      </c>
      <c r="AI7" s="999" t="s">
        <v>88</v>
      </c>
      <c r="AJ7" s="999" t="s">
        <v>98</v>
      </c>
      <c r="AK7" s="999" t="s">
        <v>200</v>
      </c>
      <c r="AL7" s="1001" t="s">
        <v>56</v>
      </c>
      <c r="AM7" s="958" t="s">
        <v>203</v>
      </c>
      <c r="AN7" s="959"/>
    </row>
    <row r="8" spans="1:40" s="44" customFormat="1" ht="18" customHeight="1" thickBot="1" x14ac:dyDescent="0.25">
      <c r="A8" s="79" t="s">
        <v>54</v>
      </c>
      <c r="B8" s="992"/>
      <c r="C8" s="1015"/>
      <c r="D8" s="1017"/>
      <c r="E8" s="994"/>
      <c r="F8" s="64"/>
      <c r="G8" s="945"/>
      <c r="H8" s="65"/>
      <c r="I8" s="1010"/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  <c r="U8" s="79" t="s">
        <v>54</v>
      </c>
      <c r="V8" s="1000"/>
      <c r="W8" s="1000"/>
      <c r="X8" s="1000"/>
      <c r="Y8" s="1000"/>
      <c r="Z8" s="1000"/>
      <c r="AA8" s="1000"/>
      <c r="AB8" s="1009"/>
      <c r="AC8" s="1012"/>
      <c r="AD8" s="1000"/>
      <c r="AE8" s="1000"/>
      <c r="AF8" s="1000"/>
      <c r="AG8" s="1000"/>
      <c r="AH8" s="1000"/>
      <c r="AI8" s="1000"/>
      <c r="AJ8" s="1000"/>
      <c r="AK8" s="1000"/>
      <c r="AL8" s="1002"/>
      <c r="AM8" s="960"/>
      <c r="AN8" s="961"/>
    </row>
    <row r="9" spans="1:40" ht="15" customHeight="1" x14ac:dyDescent="0.2">
      <c r="A9" s="75">
        <v>1</v>
      </c>
      <c r="B9" s="208"/>
      <c r="C9" s="251"/>
      <c r="D9" s="252"/>
      <c r="E9" s="220"/>
      <c r="F9" s="243"/>
      <c r="G9" s="256"/>
      <c r="H9" s="244"/>
      <c r="I9" s="223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75">
        <v>1</v>
      </c>
      <c r="V9" s="220"/>
      <c r="W9" s="220"/>
      <c r="X9" s="220"/>
      <c r="Y9" s="220"/>
      <c r="Z9" s="220"/>
      <c r="AA9" s="220"/>
      <c r="AB9" s="228"/>
      <c r="AC9" s="229"/>
      <c r="AD9" s="220"/>
      <c r="AE9" s="220"/>
      <c r="AF9" s="220"/>
      <c r="AG9" s="220"/>
      <c r="AH9" s="220"/>
      <c r="AI9" s="220"/>
      <c r="AJ9" s="220"/>
      <c r="AK9" s="220"/>
      <c r="AL9" s="230"/>
      <c r="AM9" s="1003"/>
      <c r="AN9" s="1004"/>
    </row>
    <row r="10" spans="1:40" ht="15" customHeight="1" x14ac:dyDescent="0.2">
      <c r="A10" s="76">
        <v>2</v>
      </c>
      <c r="B10" s="212"/>
      <c r="C10" s="253"/>
      <c r="D10" s="254"/>
      <c r="E10" s="221"/>
      <c r="F10" s="245"/>
      <c r="G10" s="257"/>
      <c r="H10" s="246"/>
      <c r="I10" s="224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76">
        <v>2</v>
      </c>
      <c r="V10" s="221"/>
      <c r="W10" s="221"/>
      <c r="X10" s="221"/>
      <c r="Y10" s="221"/>
      <c r="Z10" s="221"/>
      <c r="AA10" s="221"/>
      <c r="AB10" s="231"/>
      <c r="AC10" s="232"/>
      <c r="AD10" s="221"/>
      <c r="AE10" s="221"/>
      <c r="AF10" s="221"/>
      <c r="AG10" s="221"/>
      <c r="AH10" s="221"/>
      <c r="AI10" s="221"/>
      <c r="AJ10" s="221"/>
      <c r="AK10" s="221"/>
      <c r="AL10" s="233"/>
      <c r="AM10" s="997"/>
      <c r="AN10" s="998"/>
    </row>
    <row r="11" spans="1:40" ht="15" customHeight="1" x14ac:dyDescent="0.2">
      <c r="A11" s="76">
        <v>3</v>
      </c>
      <c r="B11" s="212"/>
      <c r="C11" s="253"/>
      <c r="D11" s="254"/>
      <c r="E11" s="221"/>
      <c r="F11" s="245"/>
      <c r="G11" s="257"/>
      <c r="H11" s="246"/>
      <c r="I11" s="224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76">
        <v>3</v>
      </c>
      <c r="V11" s="221"/>
      <c r="W11" s="221"/>
      <c r="X11" s="221"/>
      <c r="Y11" s="221"/>
      <c r="Z11" s="221"/>
      <c r="AA11" s="221"/>
      <c r="AB11" s="231"/>
      <c r="AC11" s="232"/>
      <c r="AD11" s="221"/>
      <c r="AE11" s="221"/>
      <c r="AF11" s="221"/>
      <c r="AG11" s="221"/>
      <c r="AH11" s="221"/>
      <c r="AI11" s="221"/>
      <c r="AJ11" s="221"/>
      <c r="AK11" s="221"/>
      <c r="AL11" s="233"/>
      <c r="AM11" s="997"/>
      <c r="AN11" s="998"/>
    </row>
    <row r="12" spans="1:40" ht="15" customHeight="1" x14ac:dyDescent="0.2">
      <c r="A12" s="76">
        <v>4</v>
      </c>
      <c r="B12" s="212"/>
      <c r="C12" s="253"/>
      <c r="D12" s="254"/>
      <c r="E12" s="221"/>
      <c r="F12" s="245"/>
      <c r="G12" s="257"/>
      <c r="H12" s="246"/>
      <c r="I12" s="224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76">
        <v>4</v>
      </c>
      <c r="V12" s="221"/>
      <c r="W12" s="221"/>
      <c r="X12" s="221"/>
      <c r="Y12" s="221"/>
      <c r="Z12" s="221"/>
      <c r="AA12" s="221"/>
      <c r="AB12" s="231"/>
      <c r="AC12" s="232"/>
      <c r="AD12" s="221"/>
      <c r="AE12" s="221"/>
      <c r="AF12" s="221"/>
      <c r="AG12" s="221"/>
      <c r="AH12" s="221"/>
      <c r="AI12" s="221"/>
      <c r="AJ12" s="221"/>
      <c r="AK12" s="221"/>
      <c r="AL12" s="233"/>
      <c r="AM12" s="997"/>
      <c r="AN12" s="998"/>
    </row>
    <row r="13" spans="1:40" ht="15" customHeight="1" x14ac:dyDescent="0.2">
      <c r="A13" s="76">
        <v>5</v>
      </c>
      <c r="B13" s="212"/>
      <c r="C13" s="253"/>
      <c r="D13" s="254"/>
      <c r="E13" s="221"/>
      <c r="F13" s="245"/>
      <c r="G13" s="257"/>
      <c r="H13" s="246"/>
      <c r="I13" s="224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76">
        <v>5</v>
      </c>
      <c r="V13" s="221"/>
      <c r="W13" s="221"/>
      <c r="X13" s="221"/>
      <c r="Y13" s="221"/>
      <c r="Z13" s="221"/>
      <c r="AA13" s="221"/>
      <c r="AB13" s="231"/>
      <c r="AC13" s="232"/>
      <c r="AD13" s="221"/>
      <c r="AE13" s="221"/>
      <c r="AF13" s="221"/>
      <c r="AG13" s="221"/>
      <c r="AH13" s="221"/>
      <c r="AI13" s="221"/>
      <c r="AJ13" s="221"/>
      <c r="AK13" s="221"/>
      <c r="AL13" s="233"/>
      <c r="AM13" s="997"/>
      <c r="AN13" s="998"/>
    </row>
    <row r="14" spans="1:40" ht="15" customHeight="1" x14ac:dyDescent="0.2">
      <c r="A14" s="76">
        <v>6</v>
      </c>
      <c r="B14" s="212"/>
      <c r="C14" s="253"/>
      <c r="D14" s="254"/>
      <c r="E14" s="221"/>
      <c r="F14" s="245"/>
      <c r="G14" s="257"/>
      <c r="H14" s="246"/>
      <c r="I14" s="224"/>
      <c r="J14" s="221"/>
      <c r="K14" s="221"/>
      <c r="L14" s="542"/>
      <c r="M14" s="221"/>
      <c r="N14" s="221"/>
      <c r="O14" s="221"/>
      <c r="P14" s="221"/>
      <c r="Q14" s="221"/>
      <c r="R14" s="221"/>
      <c r="S14" s="221"/>
      <c r="T14" s="221"/>
      <c r="U14" s="76">
        <v>6</v>
      </c>
      <c r="V14" s="221"/>
      <c r="W14" s="221"/>
      <c r="X14" s="221"/>
      <c r="Y14" s="221"/>
      <c r="Z14" s="221"/>
      <c r="AA14" s="221"/>
      <c r="AB14" s="231"/>
      <c r="AC14" s="232"/>
      <c r="AD14" s="221"/>
      <c r="AE14" s="221"/>
      <c r="AF14" s="221"/>
      <c r="AG14" s="221"/>
      <c r="AH14" s="221"/>
      <c r="AI14" s="221"/>
      <c r="AJ14" s="221"/>
      <c r="AK14" s="221"/>
      <c r="AL14" s="233"/>
      <c r="AM14" s="997"/>
      <c r="AN14" s="998"/>
    </row>
    <row r="15" spans="1:40" ht="15" customHeight="1" x14ac:dyDescent="0.2">
      <c r="A15" s="76">
        <v>7</v>
      </c>
      <c r="B15" s="212"/>
      <c r="C15" s="253"/>
      <c r="D15" s="254"/>
      <c r="E15" s="221"/>
      <c r="F15" s="245"/>
      <c r="G15" s="257"/>
      <c r="H15" s="246"/>
      <c r="I15" s="224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76">
        <v>7</v>
      </c>
      <c r="V15" s="221"/>
      <c r="W15" s="221"/>
      <c r="X15" s="221"/>
      <c r="Y15" s="221"/>
      <c r="Z15" s="221"/>
      <c r="AA15" s="221"/>
      <c r="AB15" s="231"/>
      <c r="AC15" s="232"/>
      <c r="AD15" s="221"/>
      <c r="AE15" s="221"/>
      <c r="AF15" s="221"/>
      <c r="AG15" s="221"/>
      <c r="AH15" s="221"/>
      <c r="AI15" s="221"/>
      <c r="AJ15" s="221"/>
      <c r="AK15" s="221"/>
      <c r="AL15" s="233"/>
      <c r="AM15" s="997"/>
      <c r="AN15" s="998"/>
    </row>
    <row r="16" spans="1:40" ht="15" customHeight="1" x14ac:dyDescent="0.2">
      <c r="A16" s="76">
        <v>8</v>
      </c>
      <c r="B16" s="212"/>
      <c r="C16" s="253"/>
      <c r="D16" s="254"/>
      <c r="E16" s="221"/>
      <c r="F16" s="245"/>
      <c r="G16" s="257"/>
      <c r="H16" s="246"/>
      <c r="I16" s="224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76">
        <v>8</v>
      </c>
      <c r="V16" s="221"/>
      <c r="W16" s="221"/>
      <c r="X16" s="221"/>
      <c r="Y16" s="221"/>
      <c r="Z16" s="221"/>
      <c r="AA16" s="221"/>
      <c r="AB16" s="231"/>
      <c r="AC16" s="232"/>
      <c r="AD16" s="221"/>
      <c r="AE16" s="221"/>
      <c r="AF16" s="221"/>
      <c r="AG16" s="221"/>
      <c r="AH16" s="221"/>
      <c r="AI16" s="221"/>
      <c r="AJ16" s="221"/>
      <c r="AK16" s="221"/>
      <c r="AL16" s="233"/>
      <c r="AM16" s="997"/>
      <c r="AN16" s="998"/>
    </row>
    <row r="17" spans="1:40" ht="15" customHeight="1" x14ac:dyDescent="0.2">
      <c r="A17" s="76">
        <v>9</v>
      </c>
      <c r="B17" s="212"/>
      <c r="C17" s="253"/>
      <c r="D17" s="254"/>
      <c r="E17" s="221"/>
      <c r="F17" s="245"/>
      <c r="G17" s="257"/>
      <c r="H17" s="246"/>
      <c r="I17" s="224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76">
        <v>9</v>
      </c>
      <c r="V17" s="221"/>
      <c r="W17" s="221"/>
      <c r="X17" s="221"/>
      <c r="Y17" s="221"/>
      <c r="Z17" s="221"/>
      <c r="AA17" s="221"/>
      <c r="AB17" s="231"/>
      <c r="AC17" s="232"/>
      <c r="AD17" s="221"/>
      <c r="AE17" s="221"/>
      <c r="AF17" s="221"/>
      <c r="AG17" s="221"/>
      <c r="AH17" s="221"/>
      <c r="AI17" s="221"/>
      <c r="AJ17" s="221"/>
      <c r="AK17" s="221"/>
      <c r="AL17" s="233"/>
      <c r="AM17" s="997"/>
      <c r="AN17" s="998"/>
    </row>
    <row r="18" spans="1:40" ht="15" customHeight="1" x14ac:dyDescent="0.2">
      <c r="A18" s="76">
        <v>10</v>
      </c>
      <c r="B18" s="212"/>
      <c r="C18" s="253"/>
      <c r="D18" s="254"/>
      <c r="E18" s="221"/>
      <c r="F18" s="245"/>
      <c r="G18" s="257"/>
      <c r="H18" s="246"/>
      <c r="I18" s="224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76">
        <v>10</v>
      </c>
      <c r="V18" s="221"/>
      <c r="W18" s="221"/>
      <c r="X18" s="221"/>
      <c r="Y18" s="221"/>
      <c r="Z18" s="221"/>
      <c r="AA18" s="221"/>
      <c r="AB18" s="231"/>
      <c r="AC18" s="232"/>
      <c r="AD18" s="221"/>
      <c r="AE18" s="221"/>
      <c r="AF18" s="221"/>
      <c r="AG18" s="221"/>
      <c r="AH18" s="221"/>
      <c r="AI18" s="221"/>
      <c r="AJ18" s="221"/>
      <c r="AK18" s="221"/>
      <c r="AL18" s="233"/>
      <c r="AM18" s="997"/>
      <c r="AN18" s="998"/>
    </row>
    <row r="19" spans="1:40" ht="15" customHeight="1" x14ac:dyDescent="0.2">
      <c r="A19" s="76">
        <v>11</v>
      </c>
      <c r="B19" s="212"/>
      <c r="C19" s="253"/>
      <c r="D19" s="254"/>
      <c r="E19" s="221"/>
      <c r="F19" s="245"/>
      <c r="G19" s="257"/>
      <c r="H19" s="246"/>
      <c r="I19" s="224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76">
        <v>11</v>
      </c>
      <c r="V19" s="221"/>
      <c r="W19" s="221"/>
      <c r="X19" s="221"/>
      <c r="Y19" s="221"/>
      <c r="Z19" s="221"/>
      <c r="AA19" s="221"/>
      <c r="AB19" s="231"/>
      <c r="AC19" s="232"/>
      <c r="AD19" s="221"/>
      <c r="AE19" s="221"/>
      <c r="AF19" s="221"/>
      <c r="AG19" s="221"/>
      <c r="AH19" s="221"/>
      <c r="AI19" s="221"/>
      <c r="AJ19" s="221"/>
      <c r="AK19" s="221"/>
      <c r="AL19" s="233"/>
      <c r="AM19" s="997"/>
      <c r="AN19" s="998"/>
    </row>
    <row r="20" spans="1:40" ht="15" customHeight="1" x14ac:dyDescent="0.2">
      <c r="A20" s="76">
        <v>12</v>
      </c>
      <c r="B20" s="212"/>
      <c r="C20" s="253"/>
      <c r="D20" s="254"/>
      <c r="E20" s="221"/>
      <c r="F20" s="245"/>
      <c r="G20" s="257"/>
      <c r="H20" s="246"/>
      <c r="I20" s="224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76">
        <v>12</v>
      </c>
      <c r="V20" s="221"/>
      <c r="W20" s="221"/>
      <c r="X20" s="221"/>
      <c r="Y20" s="221"/>
      <c r="Z20" s="221"/>
      <c r="AA20" s="221"/>
      <c r="AB20" s="231"/>
      <c r="AC20" s="232"/>
      <c r="AD20" s="221"/>
      <c r="AE20" s="221"/>
      <c r="AF20" s="221"/>
      <c r="AG20" s="221"/>
      <c r="AH20" s="221"/>
      <c r="AI20" s="221"/>
      <c r="AJ20" s="221"/>
      <c r="AK20" s="221"/>
      <c r="AL20" s="233"/>
      <c r="AM20" s="997"/>
      <c r="AN20" s="998"/>
    </row>
    <row r="21" spans="1:40" ht="15" customHeight="1" x14ac:dyDescent="0.2">
      <c r="A21" s="76">
        <v>13</v>
      </c>
      <c r="B21" s="212"/>
      <c r="C21" s="253"/>
      <c r="D21" s="254"/>
      <c r="E21" s="221"/>
      <c r="F21" s="245"/>
      <c r="G21" s="257"/>
      <c r="H21" s="246"/>
      <c r="I21" s="224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76">
        <v>13</v>
      </c>
      <c r="V21" s="221"/>
      <c r="W21" s="221"/>
      <c r="X21" s="221"/>
      <c r="Y21" s="221"/>
      <c r="Z21" s="221"/>
      <c r="AA21" s="221"/>
      <c r="AB21" s="231"/>
      <c r="AC21" s="232"/>
      <c r="AD21" s="221"/>
      <c r="AE21" s="221"/>
      <c r="AF21" s="221"/>
      <c r="AG21" s="221"/>
      <c r="AH21" s="221"/>
      <c r="AI21" s="221"/>
      <c r="AJ21" s="221"/>
      <c r="AK21" s="221"/>
      <c r="AL21" s="233"/>
      <c r="AM21" s="997"/>
      <c r="AN21" s="998"/>
    </row>
    <row r="22" spans="1:40" ht="15" customHeight="1" x14ac:dyDescent="0.2">
      <c r="A22" s="76">
        <v>14</v>
      </c>
      <c r="B22" s="212"/>
      <c r="C22" s="253"/>
      <c r="D22" s="254"/>
      <c r="E22" s="221"/>
      <c r="F22" s="245"/>
      <c r="G22" s="257"/>
      <c r="H22" s="246"/>
      <c r="I22" s="224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76">
        <v>14</v>
      </c>
      <c r="V22" s="221"/>
      <c r="W22" s="221"/>
      <c r="X22" s="221"/>
      <c r="Y22" s="221"/>
      <c r="Z22" s="221"/>
      <c r="AA22" s="221"/>
      <c r="AB22" s="231"/>
      <c r="AC22" s="232"/>
      <c r="AD22" s="221"/>
      <c r="AE22" s="221"/>
      <c r="AF22" s="221"/>
      <c r="AG22" s="221"/>
      <c r="AH22" s="221"/>
      <c r="AI22" s="221"/>
      <c r="AJ22" s="221"/>
      <c r="AK22" s="221"/>
      <c r="AL22" s="233"/>
      <c r="AM22" s="997"/>
      <c r="AN22" s="998"/>
    </row>
    <row r="23" spans="1:40" ht="15" customHeight="1" x14ac:dyDescent="0.2">
      <c r="A23" s="76">
        <v>15</v>
      </c>
      <c r="B23" s="212"/>
      <c r="C23" s="253"/>
      <c r="D23" s="254"/>
      <c r="E23" s="221"/>
      <c r="F23" s="245"/>
      <c r="G23" s="257"/>
      <c r="H23" s="246"/>
      <c r="I23" s="224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76">
        <v>15</v>
      </c>
      <c r="V23" s="221"/>
      <c r="W23" s="221"/>
      <c r="X23" s="221"/>
      <c r="Y23" s="221"/>
      <c r="Z23" s="221"/>
      <c r="AA23" s="221"/>
      <c r="AB23" s="231"/>
      <c r="AC23" s="232"/>
      <c r="AD23" s="221"/>
      <c r="AE23" s="221"/>
      <c r="AF23" s="221"/>
      <c r="AG23" s="221"/>
      <c r="AH23" s="221"/>
      <c r="AI23" s="221"/>
      <c r="AJ23" s="221"/>
      <c r="AK23" s="221"/>
      <c r="AL23" s="233"/>
      <c r="AM23" s="997"/>
      <c r="AN23" s="998"/>
    </row>
    <row r="24" spans="1:40" ht="15" customHeight="1" x14ac:dyDescent="0.2">
      <c r="A24" s="76">
        <v>16</v>
      </c>
      <c r="B24" s="212"/>
      <c r="C24" s="253"/>
      <c r="D24" s="254"/>
      <c r="E24" s="221"/>
      <c r="F24" s="245"/>
      <c r="G24" s="257"/>
      <c r="H24" s="246"/>
      <c r="I24" s="224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76">
        <v>16</v>
      </c>
      <c r="V24" s="221"/>
      <c r="W24" s="221"/>
      <c r="X24" s="221"/>
      <c r="Y24" s="221"/>
      <c r="Z24" s="221"/>
      <c r="AA24" s="221"/>
      <c r="AB24" s="231"/>
      <c r="AC24" s="232"/>
      <c r="AD24" s="221"/>
      <c r="AE24" s="221"/>
      <c r="AF24" s="221"/>
      <c r="AG24" s="221"/>
      <c r="AH24" s="221"/>
      <c r="AI24" s="221"/>
      <c r="AJ24" s="221"/>
      <c r="AK24" s="221"/>
      <c r="AL24" s="233"/>
      <c r="AM24" s="997"/>
      <c r="AN24" s="998"/>
    </row>
    <row r="25" spans="1:40" ht="15" customHeight="1" x14ac:dyDescent="0.2">
      <c r="A25" s="76">
        <v>17</v>
      </c>
      <c r="B25" s="212"/>
      <c r="C25" s="253"/>
      <c r="D25" s="254"/>
      <c r="E25" s="221"/>
      <c r="F25" s="245"/>
      <c r="G25" s="257"/>
      <c r="H25" s="246"/>
      <c r="I25" s="224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76">
        <v>17</v>
      </c>
      <c r="V25" s="221"/>
      <c r="W25" s="221"/>
      <c r="X25" s="221"/>
      <c r="Y25" s="221"/>
      <c r="Z25" s="221"/>
      <c r="AA25" s="221"/>
      <c r="AB25" s="231"/>
      <c r="AC25" s="232"/>
      <c r="AD25" s="221"/>
      <c r="AE25" s="221"/>
      <c r="AF25" s="221"/>
      <c r="AG25" s="221"/>
      <c r="AH25" s="221"/>
      <c r="AI25" s="221"/>
      <c r="AJ25" s="221"/>
      <c r="AK25" s="221"/>
      <c r="AL25" s="233"/>
      <c r="AM25" s="997"/>
      <c r="AN25" s="998"/>
    </row>
    <row r="26" spans="1:40" ht="15" customHeight="1" x14ac:dyDescent="0.2">
      <c r="A26" s="76">
        <v>18</v>
      </c>
      <c r="B26" s="212"/>
      <c r="C26" s="253"/>
      <c r="D26" s="254"/>
      <c r="E26" s="221"/>
      <c r="F26" s="245"/>
      <c r="G26" s="257"/>
      <c r="H26" s="246"/>
      <c r="I26" s="224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76">
        <v>18</v>
      </c>
      <c r="V26" s="221"/>
      <c r="W26" s="221"/>
      <c r="X26" s="221"/>
      <c r="Y26" s="221"/>
      <c r="Z26" s="221"/>
      <c r="AA26" s="221"/>
      <c r="AB26" s="231"/>
      <c r="AC26" s="232"/>
      <c r="AD26" s="221"/>
      <c r="AE26" s="221"/>
      <c r="AF26" s="221"/>
      <c r="AG26" s="221"/>
      <c r="AH26" s="221"/>
      <c r="AI26" s="221"/>
      <c r="AJ26" s="221"/>
      <c r="AK26" s="221"/>
      <c r="AL26" s="233"/>
      <c r="AM26" s="997"/>
      <c r="AN26" s="998"/>
    </row>
    <row r="27" spans="1:40" ht="15" customHeight="1" x14ac:dyDescent="0.2">
      <c r="A27" s="76">
        <v>19</v>
      </c>
      <c r="B27" s="212"/>
      <c r="C27" s="253"/>
      <c r="D27" s="254"/>
      <c r="E27" s="221"/>
      <c r="F27" s="245"/>
      <c r="G27" s="257"/>
      <c r="H27" s="246"/>
      <c r="I27" s="224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76">
        <v>19</v>
      </c>
      <c r="V27" s="221"/>
      <c r="W27" s="221"/>
      <c r="X27" s="221"/>
      <c r="Y27" s="221"/>
      <c r="Z27" s="221"/>
      <c r="AA27" s="221"/>
      <c r="AB27" s="231"/>
      <c r="AC27" s="232"/>
      <c r="AD27" s="221"/>
      <c r="AE27" s="221"/>
      <c r="AF27" s="221"/>
      <c r="AG27" s="221"/>
      <c r="AH27" s="221"/>
      <c r="AI27" s="221"/>
      <c r="AJ27" s="221"/>
      <c r="AK27" s="221"/>
      <c r="AL27" s="233"/>
      <c r="AM27" s="997"/>
      <c r="AN27" s="998"/>
    </row>
    <row r="28" spans="1:40" ht="15" customHeight="1" x14ac:dyDescent="0.2">
      <c r="A28" s="76">
        <v>20</v>
      </c>
      <c r="B28" s="212"/>
      <c r="C28" s="253"/>
      <c r="D28" s="254"/>
      <c r="E28" s="221"/>
      <c r="F28" s="245"/>
      <c r="G28" s="257"/>
      <c r="H28" s="246"/>
      <c r="I28" s="224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76">
        <v>20</v>
      </c>
      <c r="V28" s="221"/>
      <c r="W28" s="221"/>
      <c r="X28" s="221"/>
      <c r="Y28" s="221"/>
      <c r="Z28" s="221"/>
      <c r="AA28" s="221"/>
      <c r="AB28" s="231"/>
      <c r="AC28" s="232"/>
      <c r="AD28" s="221"/>
      <c r="AE28" s="221"/>
      <c r="AF28" s="221"/>
      <c r="AG28" s="221"/>
      <c r="AH28" s="221"/>
      <c r="AI28" s="221"/>
      <c r="AJ28" s="221"/>
      <c r="AK28" s="221"/>
      <c r="AL28" s="233"/>
      <c r="AM28" s="539"/>
      <c r="AN28" s="540"/>
    </row>
    <row r="29" spans="1:40" ht="15" customHeight="1" x14ac:dyDescent="0.2">
      <c r="A29" s="76">
        <v>21</v>
      </c>
      <c r="B29" s="212"/>
      <c r="C29" s="253"/>
      <c r="D29" s="254"/>
      <c r="E29" s="221"/>
      <c r="F29" s="245"/>
      <c r="G29" s="257"/>
      <c r="H29" s="246"/>
      <c r="I29" s="224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76">
        <v>21</v>
      </c>
      <c r="V29" s="221"/>
      <c r="W29" s="221"/>
      <c r="X29" s="221"/>
      <c r="Y29" s="221"/>
      <c r="Z29" s="221"/>
      <c r="AA29" s="221"/>
      <c r="AB29" s="231"/>
      <c r="AC29" s="232"/>
      <c r="AD29" s="221"/>
      <c r="AE29" s="221"/>
      <c r="AF29" s="221"/>
      <c r="AG29" s="221"/>
      <c r="AH29" s="221"/>
      <c r="AI29" s="221"/>
      <c r="AJ29" s="221"/>
      <c r="AK29" s="221"/>
      <c r="AL29" s="233"/>
      <c r="AM29" s="539"/>
      <c r="AN29" s="540"/>
    </row>
    <row r="30" spans="1:40" ht="15" customHeight="1" x14ac:dyDescent="0.2">
      <c r="A30" s="76">
        <v>22</v>
      </c>
      <c r="B30" s="212"/>
      <c r="C30" s="253"/>
      <c r="D30" s="254"/>
      <c r="E30" s="221"/>
      <c r="F30" s="245"/>
      <c r="G30" s="257"/>
      <c r="H30" s="246"/>
      <c r="I30" s="224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76">
        <v>22</v>
      </c>
      <c r="V30" s="221"/>
      <c r="W30" s="221"/>
      <c r="X30" s="221"/>
      <c r="Y30" s="221"/>
      <c r="Z30" s="221"/>
      <c r="AA30" s="221"/>
      <c r="AB30" s="231"/>
      <c r="AC30" s="232"/>
      <c r="AD30" s="221"/>
      <c r="AE30" s="221"/>
      <c r="AF30" s="221"/>
      <c r="AG30" s="221"/>
      <c r="AH30" s="221"/>
      <c r="AI30" s="221"/>
      <c r="AJ30" s="221"/>
      <c r="AK30" s="221"/>
      <c r="AL30" s="233"/>
      <c r="AM30" s="539"/>
      <c r="AN30" s="540"/>
    </row>
    <row r="31" spans="1:40" ht="15" customHeight="1" x14ac:dyDescent="0.2">
      <c r="A31" s="76">
        <v>23</v>
      </c>
      <c r="B31" s="212"/>
      <c r="C31" s="253"/>
      <c r="D31" s="254"/>
      <c r="E31" s="221"/>
      <c r="F31" s="245"/>
      <c r="G31" s="257"/>
      <c r="H31" s="246"/>
      <c r="I31" s="224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76">
        <v>23</v>
      </c>
      <c r="V31" s="221"/>
      <c r="W31" s="221"/>
      <c r="X31" s="221"/>
      <c r="Y31" s="221"/>
      <c r="Z31" s="221"/>
      <c r="AA31" s="221"/>
      <c r="AB31" s="231"/>
      <c r="AC31" s="232"/>
      <c r="AD31" s="221"/>
      <c r="AE31" s="221"/>
      <c r="AF31" s="221"/>
      <c r="AG31" s="221"/>
      <c r="AH31" s="221"/>
      <c r="AI31" s="221"/>
      <c r="AJ31" s="221"/>
      <c r="AK31" s="221"/>
      <c r="AL31" s="233"/>
      <c r="AM31" s="539"/>
      <c r="AN31" s="540"/>
    </row>
    <row r="32" spans="1:40" ht="15" customHeight="1" x14ac:dyDescent="0.2">
      <c r="A32" s="76">
        <v>24</v>
      </c>
      <c r="B32" s="212"/>
      <c r="C32" s="253"/>
      <c r="D32" s="254"/>
      <c r="E32" s="221"/>
      <c r="F32" s="245"/>
      <c r="G32" s="257"/>
      <c r="H32" s="246"/>
      <c r="I32" s="224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76">
        <v>24</v>
      </c>
      <c r="V32" s="221"/>
      <c r="W32" s="221"/>
      <c r="X32" s="221"/>
      <c r="Y32" s="221"/>
      <c r="Z32" s="221"/>
      <c r="AA32" s="221"/>
      <c r="AB32" s="231"/>
      <c r="AC32" s="232"/>
      <c r="AD32" s="221"/>
      <c r="AE32" s="221"/>
      <c r="AF32" s="221"/>
      <c r="AG32" s="221"/>
      <c r="AH32" s="221"/>
      <c r="AI32" s="221"/>
      <c r="AJ32" s="221"/>
      <c r="AK32" s="221"/>
      <c r="AL32" s="233"/>
      <c r="AM32" s="539"/>
      <c r="AN32" s="540"/>
    </row>
    <row r="33" spans="1:40" ht="15" customHeight="1" x14ac:dyDescent="0.2">
      <c r="A33" s="76">
        <v>25</v>
      </c>
      <c r="B33" s="212"/>
      <c r="C33" s="253"/>
      <c r="D33" s="254"/>
      <c r="E33" s="221"/>
      <c r="F33" s="245"/>
      <c r="G33" s="257"/>
      <c r="H33" s="246"/>
      <c r="I33" s="224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76">
        <v>25</v>
      </c>
      <c r="V33" s="221"/>
      <c r="W33" s="221"/>
      <c r="X33" s="221"/>
      <c r="Y33" s="221"/>
      <c r="Z33" s="221"/>
      <c r="AA33" s="221"/>
      <c r="AB33" s="231"/>
      <c r="AC33" s="232"/>
      <c r="AD33" s="221"/>
      <c r="AE33" s="221"/>
      <c r="AF33" s="221"/>
      <c r="AG33" s="221"/>
      <c r="AH33" s="221"/>
      <c r="AI33" s="221"/>
      <c r="AJ33" s="221"/>
      <c r="AK33" s="221"/>
      <c r="AL33" s="233"/>
      <c r="AM33" s="539"/>
      <c r="AN33" s="540"/>
    </row>
    <row r="34" spans="1:40" ht="15" customHeight="1" x14ac:dyDescent="0.2">
      <c r="A34" s="76">
        <v>26</v>
      </c>
      <c r="B34" s="212"/>
      <c r="C34" s="253"/>
      <c r="D34" s="254"/>
      <c r="E34" s="221"/>
      <c r="F34" s="245"/>
      <c r="G34" s="257"/>
      <c r="H34" s="246"/>
      <c r="I34" s="224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76">
        <v>26</v>
      </c>
      <c r="V34" s="221"/>
      <c r="W34" s="221"/>
      <c r="X34" s="221"/>
      <c r="Y34" s="221"/>
      <c r="Z34" s="221"/>
      <c r="AA34" s="221"/>
      <c r="AB34" s="231"/>
      <c r="AC34" s="232"/>
      <c r="AD34" s="221"/>
      <c r="AE34" s="221"/>
      <c r="AF34" s="221"/>
      <c r="AG34" s="221"/>
      <c r="AH34" s="221"/>
      <c r="AI34" s="221"/>
      <c r="AJ34" s="221"/>
      <c r="AK34" s="221"/>
      <c r="AL34" s="233"/>
      <c r="AM34" s="539"/>
      <c r="AN34" s="540"/>
    </row>
    <row r="35" spans="1:40" ht="15" customHeight="1" x14ac:dyDescent="0.2">
      <c r="A35" s="76">
        <v>27</v>
      </c>
      <c r="B35" s="212"/>
      <c r="C35" s="253"/>
      <c r="D35" s="254"/>
      <c r="E35" s="221"/>
      <c r="F35" s="245"/>
      <c r="G35" s="257"/>
      <c r="H35" s="246"/>
      <c r="I35" s="224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76">
        <v>27</v>
      </c>
      <c r="V35" s="221"/>
      <c r="W35" s="221"/>
      <c r="X35" s="221"/>
      <c r="Y35" s="221"/>
      <c r="Z35" s="221"/>
      <c r="AA35" s="221"/>
      <c r="AB35" s="231"/>
      <c r="AC35" s="232"/>
      <c r="AD35" s="221"/>
      <c r="AE35" s="221"/>
      <c r="AF35" s="221"/>
      <c r="AG35" s="221"/>
      <c r="AH35" s="221"/>
      <c r="AI35" s="221"/>
      <c r="AJ35" s="221"/>
      <c r="AK35" s="221"/>
      <c r="AL35" s="233"/>
      <c r="AM35" s="539"/>
      <c r="AN35" s="540"/>
    </row>
    <row r="36" spans="1:40" ht="15" customHeight="1" x14ac:dyDescent="0.2">
      <c r="A36" s="76">
        <v>28</v>
      </c>
      <c r="B36" s="212"/>
      <c r="C36" s="253"/>
      <c r="D36" s="254"/>
      <c r="E36" s="221"/>
      <c r="F36" s="245"/>
      <c r="G36" s="257"/>
      <c r="H36" s="246"/>
      <c r="I36" s="224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76">
        <v>28</v>
      </c>
      <c r="V36" s="221"/>
      <c r="W36" s="221"/>
      <c r="X36" s="221"/>
      <c r="Y36" s="221"/>
      <c r="Z36" s="221"/>
      <c r="AA36" s="221"/>
      <c r="AB36" s="231"/>
      <c r="AC36" s="232"/>
      <c r="AD36" s="221"/>
      <c r="AE36" s="221"/>
      <c r="AF36" s="221"/>
      <c r="AG36" s="221"/>
      <c r="AH36" s="221"/>
      <c r="AI36" s="221"/>
      <c r="AJ36" s="221"/>
      <c r="AK36" s="221"/>
      <c r="AL36" s="233"/>
      <c r="AM36" s="539"/>
      <c r="AN36" s="540"/>
    </row>
    <row r="37" spans="1:40" ht="15" customHeight="1" x14ac:dyDescent="0.2">
      <c r="A37" s="76">
        <v>29</v>
      </c>
      <c r="B37" s="212"/>
      <c r="C37" s="253"/>
      <c r="D37" s="254"/>
      <c r="E37" s="221"/>
      <c r="F37" s="245"/>
      <c r="G37" s="257"/>
      <c r="H37" s="246"/>
      <c r="I37" s="224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76">
        <v>29</v>
      </c>
      <c r="V37" s="221"/>
      <c r="W37" s="221"/>
      <c r="X37" s="221"/>
      <c r="Y37" s="221"/>
      <c r="Z37" s="221"/>
      <c r="AA37" s="221"/>
      <c r="AB37" s="231"/>
      <c r="AC37" s="232"/>
      <c r="AD37" s="221"/>
      <c r="AE37" s="221"/>
      <c r="AF37" s="221"/>
      <c r="AG37" s="221"/>
      <c r="AH37" s="221"/>
      <c r="AI37" s="221"/>
      <c r="AJ37" s="221"/>
      <c r="AK37" s="221"/>
      <c r="AL37" s="233"/>
      <c r="AM37" s="539"/>
      <c r="AN37" s="540"/>
    </row>
    <row r="38" spans="1:40" ht="15" customHeight="1" x14ac:dyDescent="0.2">
      <c r="A38" s="76">
        <v>30</v>
      </c>
      <c r="B38" s="212"/>
      <c r="C38" s="253"/>
      <c r="D38" s="254"/>
      <c r="E38" s="221"/>
      <c r="F38" s="245"/>
      <c r="G38" s="257"/>
      <c r="H38" s="246"/>
      <c r="I38" s="224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76">
        <v>30</v>
      </c>
      <c r="V38" s="221"/>
      <c r="W38" s="221"/>
      <c r="X38" s="221"/>
      <c r="Y38" s="221"/>
      <c r="Z38" s="221"/>
      <c r="AA38" s="221"/>
      <c r="AB38" s="231"/>
      <c r="AC38" s="232"/>
      <c r="AD38" s="221"/>
      <c r="AE38" s="221"/>
      <c r="AF38" s="221"/>
      <c r="AG38" s="221"/>
      <c r="AH38" s="221"/>
      <c r="AI38" s="221"/>
      <c r="AJ38" s="221"/>
      <c r="AK38" s="221"/>
      <c r="AL38" s="233"/>
      <c r="AM38" s="539"/>
      <c r="AN38" s="540"/>
    </row>
    <row r="39" spans="1:40" ht="15" customHeight="1" x14ac:dyDescent="0.2">
      <c r="A39" s="76">
        <v>31</v>
      </c>
      <c r="B39" s="212"/>
      <c r="C39" s="253"/>
      <c r="D39" s="254"/>
      <c r="E39" s="221"/>
      <c r="F39" s="245"/>
      <c r="G39" s="257"/>
      <c r="H39" s="246"/>
      <c r="I39" s="224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76">
        <v>31</v>
      </c>
      <c r="V39" s="221"/>
      <c r="W39" s="221"/>
      <c r="X39" s="221"/>
      <c r="Y39" s="221"/>
      <c r="Z39" s="221"/>
      <c r="AA39" s="221"/>
      <c r="AB39" s="231"/>
      <c r="AC39" s="232"/>
      <c r="AD39" s="221"/>
      <c r="AE39" s="221"/>
      <c r="AF39" s="221"/>
      <c r="AG39" s="221"/>
      <c r="AH39" s="221"/>
      <c r="AI39" s="221"/>
      <c r="AJ39" s="221"/>
      <c r="AK39" s="221"/>
      <c r="AL39" s="233"/>
      <c r="AM39" s="997"/>
      <c r="AN39" s="998"/>
    </row>
    <row r="40" spans="1:40" ht="15" customHeight="1" x14ac:dyDescent="0.2">
      <c r="A40" s="76">
        <v>32</v>
      </c>
      <c r="B40" s="212"/>
      <c r="C40" s="253"/>
      <c r="D40" s="254"/>
      <c r="E40" s="221"/>
      <c r="F40" s="245"/>
      <c r="G40" s="257"/>
      <c r="H40" s="246"/>
      <c r="I40" s="224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76">
        <v>32</v>
      </c>
      <c r="V40" s="221"/>
      <c r="W40" s="221"/>
      <c r="X40" s="221"/>
      <c r="Y40" s="221"/>
      <c r="Z40" s="221"/>
      <c r="AA40" s="221"/>
      <c r="AB40" s="231"/>
      <c r="AC40" s="232"/>
      <c r="AD40" s="221"/>
      <c r="AE40" s="221"/>
      <c r="AF40" s="221"/>
      <c r="AG40" s="221"/>
      <c r="AH40" s="221"/>
      <c r="AI40" s="221"/>
      <c r="AJ40" s="221"/>
      <c r="AK40" s="221"/>
      <c r="AL40" s="233"/>
      <c r="AM40" s="997"/>
      <c r="AN40" s="998"/>
    </row>
    <row r="41" spans="1:40" ht="15" customHeight="1" x14ac:dyDescent="0.2">
      <c r="A41" s="76">
        <v>33</v>
      </c>
      <c r="B41" s="212"/>
      <c r="C41" s="253"/>
      <c r="D41" s="254"/>
      <c r="E41" s="221"/>
      <c r="F41" s="245"/>
      <c r="G41" s="257"/>
      <c r="H41" s="246"/>
      <c r="I41" s="224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76">
        <v>33</v>
      </c>
      <c r="V41" s="221"/>
      <c r="W41" s="221"/>
      <c r="X41" s="221"/>
      <c r="Y41" s="221"/>
      <c r="Z41" s="221"/>
      <c r="AA41" s="221"/>
      <c r="AB41" s="231"/>
      <c r="AC41" s="232"/>
      <c r="AD41" s="221"/>
      <c r="AE41" s="221"/>
      <c r="AF41" s="221"/>
      <c r="AG41" s="221"/>
      <c r="AH41" s="221"/>
      <c r="AI41" s="221"/>
      <c r="AJ41" s="221"/>
      <c r="AK41" s="221"/>
      <c r="AL41" s="233"/>
      <c r="AM41" s="997"/>
      <c r="AN41" s="998"/>
    </row>
    <row r="42" spans="1:40" ht="15" customHeight="1" x14ac:dyDescent="0.2">
      <c r="A42" s="76">
        <v>34</v>
      </c>
      <c r="B42" s="212"/>
      <c r="C42" s="253"/>
      <c r="D42" s="254"/>
      <c r="E42" s="221"/>
      <c r="F42" s="245"/>
      <c r="G42" s="257"/>
      <c r="H42" s="246"/>
      <c r="I42" s="224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76">
        <v>34</v>
      </c>
      <c r="V42" s="221"/>
      <c r="W42" s="221"/>
      <c r="X42" s="221"/>
      <c r="Y42" s="221"/>
      <c r="Z42" s="221"/>
      <c r="AA42" s="221"/>
      <c r="AB42" s="231"/>
      <c r="AC42" s="232"/>
      <c r="AD42" s="221"/>
      <c r="AE42" s="221"/>
      <c r="AF42" s="221"/>
      <c r="AG42" s="221"/>
      <c r="AH42" s="221"/>
      <c r="AI42" s="221"/>
      <c r="AJ42" s="221"/>
      <c r="AK42" s="221"/>
      <c r="AL42" s="233"/>
      <c r="AM42" s="997"/>
      <c r="AN42" s="998"/>
    </row>
    <row r="43" spans="1:40" ht="15" customHeight="1" x14ac:dyDescent="0.2">
      <c r="A43" s="76">
        <v>35</v>
      </c>
      <c r="B43" s="212"/>
      <c r="C43" s="253"/>
      <c r="D43" s="254"/>
      <c r="E43" s="221"/>
      <c r="F43" s="245"/>
      <c r="G43" s="257"/>
      <c r="H43" s="246"/>
      <c r="I43" s="224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76">
        <v>35</v>
      </c>
      <c r="V43" s="221"/>
      <c r="W43" s="221"/>
      <c r="X43" s="221"/>
      <c r="Y43" s="221"/>
      <c r="Z43" s="221"/>
      <c r="AA43" s="221"/>
      <c r="AB43" s="231"/>
      <c r="AC43" s="232"/>
      <c r="AD43" s="221"/>
      <c r="AE43" s="221"/>
      <c r="AF43" s="221"/>
      <c r="AG43" s="221"/>
      <c r="AH43" s="221"/>
      <c r="AI43" s="221"/>
      <c r="AJ43" s="221"/>
      <c r="AK43" s="221"/>
      <c r="AL43" s="233"/>
      <c r="AM43" s="997"/>
      <c r="AN43" s="998"/>
    </row>
    <row r="44" spans="1:40" ht="15" customHeight="1" x14ac:dyDescent="0.2">
      <c r="A44" s="76">
        <v>36</v>
      </c>
      <c r="B44" s="212"/>
      <c r="C44" s="253"/>
      <c r="D44" s="254"/>
      <c r="E44" s="221"/>
      <c r="F44" s="245"/>
      <c r="G44" s="257"/>
      <c r="H44" s="246"/>
      <c r="I44" s="224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76">
        <v>36</v>
      </c>
      <c r="V44" s="221"/>
      <c r="W44" s="221"/>
      <c r="X44" s="221"/>
      <c r="Y44" s="221"/>
      <c r="Z44" s="221"/>
      <c r="AA44" s="221"/>
      <c r="AB44" s="231"/>
      <c r="AC44" s="232"/>
      <c r="AD44" s="221"/>
      <c r="AE44" s="221"/>
      <c r="AF44" s="221"/>
      <c r="AG44" s="221"/>
      <c r="AH44" s="221"/>
      <c r="AI44" s="221"/>
      <c r="AJ44" s="221"/>
      <c r="AK44" s="221"/>
      <c r="AL44" s="233"/>
      <c r="AM44" s="997"/>
      <c r="AN44" s="998"/>
    </row>
    <row r="45" spans="1:40" ht="15" customHeight="1" x14ac:dyDescent="0.2">
      <c r="A45" s="76">
        <v>37</v>
      </c>
      <c r="B45" s="212"/>
      <c r="C45" s="253"/>
      <c r="D45" s="254"/>
      <c r="E45" s="221"/>
      <c r="F45" s="245"/>
      <c r="G45" s="257"/>
      <c r="H45" s="246"/>
      <c r="I45" s="224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76">
        <v>37</v>
      </c>
      <c r="V45" s="221"/>
      <c r="W45" s="221"/>
      <c r="X45" s="221"/>
      <c r="Y45" s="221"/>
      <c r="Z45" s="221"/>
      <c r="AA45" s="221"/>
      <c r="AB45" s="231"/>
      <c r="AC45" s="232"/>
      <c r="AD45" s="221"/>
      <c r="AE45" s="221"/>
      <c r="AF45" s="221"/>
      <c r="AG45" s="221"/>
      <c r="AH45" s="221"/>
      <c r="AI45" s="221"/>
      <c r="AJ45" s="221"/>
      <c r="AK45" s="221"/>
      <c r="AL45" s="233"/>
      <c r="AM45" s="997"/>
      <c r="AN45" s="998"/>
    </row>
    <row r="46" spans="1:40" ht="15" customHeight="1" x14ac:dyDescent="0.2">
      <c r="A46" s="76">
        <v>38</v>
      </c>
      <c r="B46" s="212"/>
      <c r="C46" s="253"/>
      <c r="D46" s="254"/>
      <c r="E46" s="221"/>
      <c r="F46" s="245"/>
      <c r="G46" s="257"/>
      <c r="H46" s="246"/>
      <c r="I46" s="224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76">
        <v>38</v>
      </c>
      <c r="V46" s="221"/>
      <c r="W46" s="221"/>
      <c r="X46" s="221"/>
      <c r="Y46" s="221"/>
      <c r="Z46" s="221"/>
      <c r="AA46" s="221"/>
      <c r="AB46" s="231"/>
      <c r="AC46" s="232"/>
      <c r="AD46" s="221"/>
      <c r="AE46" s="221"/>
      <c r="AF46" s="221"/>
      <c r="AG46" s="221"/>
      <c r="AH46" s="221"/>
      <c r="AI46" s="221"/>
      <c r="AJ46" s="221"/>
      <c r="AK46" s="221"/>
      <c r="AL46" s="233"/>
      <c r="AM46" s="997"/>
      <c r="AN46" s="998"/>
    </row>
    <row r="47" spans="1:40" ht="15" customHeight="1" x14ac:dyDescent="0.2">
      <c r="A47" s="76">
        <v>39</v>
      </c>
      <c r="B47" s="212"/>
      <c r="C47" s="253"/>
      <c r="D47" s="254"/>
      <c r="E47" s="221"/>
      <c r="F47" s="245"/>
      <c r="G47" s="257"/>
      <c r="H47" s="246"/>
      <c r="I47" s="224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76">
        <v>39</v>
      </c>
      <c r="V47" s="221"/>
      <c r="W47" s="221"/>
      <c r="X47" s="221"/>
      <c r="Y47" s="221"/>
      <c r="Z47" s="221"/>
      <c r="AA47" s="221"/>
      <c r="AB47" s="231"/>
      <c r="AC47" s="232"/>
      <c r="AD47" s="221"/>
      <c r="AE47" s="221"/>
      <c r="AF47" s="221"/>
      <c r="AG47" s="221"/>
      <c r="AH47" s="221"/>
      <c r="AI47" s="221"/>
      <c r="AJ47" s="221"/>
      <c r="AK47" s="221"/>
      <c r="AL47" s="233"/>
      <c r="AM47" s="997"/>
      <c r="AN47" s="998"/>
    </row>
    <row r="48" spans="1:40" ht="15" customHeight="1" thickBot="1" x14ac:dyDescent="0.25">
      <c r="A48" s="76">
        <v>40</v>
      </c>
      <c r="B48" s="216"/>
      <c r="C48" s="255"/>
      <c r="D48" s="254"/>
      <c r="E48" s="222"/>
      <c r="F48" s="247"/>
      <c r="G48" s="258"/>
      <c r="H48" s="248"/>
      <c r="I48" s="225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76">
        <v>40</v>
      </c>
      <c r="V48" s="222"/>
      <c r="W48" s="222"/>
      <c r="X48" s="222"/>
      <c r="Y48" s="222"/>
      <c r="Z48" s="222"/>
      <c r="AA48" s="222"/>
      <c r="AB48" s="234"/>
      <c r="AC48" s="249"/>
      <c r="AD48" s="222"/>
      <c r="AE48" s="222"/>
      <c r="AF48" s="222"/>
      <c r="AG48" s="222"/>
      <c r="AH48" s="222"/>
      <c r="AI48" s="222"/>
      <c r="AJ48" s="222"/>
      <c r="AK48" s="222"/>
      <c r="AL48" s="250"/>
      <c r="AM48" s="997"/>
      <c r="AN48" s="998"/>
    </row>
    <row r="49" spans="1:40" ht="18" customHeight="1" thickBot="1" x14ac:dyDescent="0.3">
      <c r="A49" s="77"/>
      <c r="B49" s="42"/>
      <c r="C49" s="72"/>
      <c r="D49" s="85" t="s">
        <v>201</v>
      </c>
      <c r="E49" s="227">
        <f>SUM(E9:E48)</f>
        <v>0</v>
      </c>
      <c r="F49" s="61"/>
      <c r="G49" s="71"/>
      <c r="H49" s="60"/>
      <c r="I49" s="227">
        <f t="shared" ref="I49:T49" si="0">SUM(I9:I48)</f>
        <v>0</v>
      </c>
      <c r="J49" s="227">
        <f t="shared" si="0"/>
        <v>0</v>
      </c>
      <c r="K49" s="227">
        <f t="shared" si="0"/>
        <v>0</v>
      </c>
      <c r="L49" s="227">
        <f t="shared" si="0"/>
        <v>0</v>
      </c>
      <c r="M49" s="227">
        <f t="shared" si="0"/>
        <v>0</v>
      </c>
      <c r="N49" s="227">
        <f t="shared" si="0"/>
        <v>0</v>
      </c>
      <c r="O49" s="227">
        <f t="shared" si="0"/>
        <v>0</v>
      </c>
      <c r="P49" s="227">
        <f t="shared" si="0"/>
        <v>0</v>
      </c>
      <c r="Q49" s="227">
        <f t="shared" si="0"/>
        <v>0</v>
      </c>
      <c r="R49" s="227">
        <f t="shared" si="0"/>
        <v>0</v>
      </c>
      <c r="S49" s="227">
        <f t="shared" si="0"/>
        <v>0</v>
      </c>
      <c r="T49" s="227">
        <f t="shared" si="0"/>
        <v>0</v>
      </c>
      <c r="U49" s="77"/>
      <c r="V49" s="227">
        <f t="shared" ref="V49:AL49" si="1">SUM(V9:V48)</f>
        <v>0</v>
      </c>
      <c r="W49" s="227">
        <f t="shared" si="1"/>
        <v>0</v>
      </c>
      <c r="X49" s="227">
        <f t="shared" si="1"/>
        <v>0</v>
      </c>
      <c r="Y49" s="227">
        <f t="shared" si="1"/>
        <v>0</v>
      </c>
      <c r="Z49" s="227">
        <f t="shared" si="1"/>
        <v>0</v>
      </c>
      <c r="AA49" s="227">
        <f t="shared" si="1"/>
        <v>0</v>
      </c>
      <c r="AB49" s="238">
        <f t="shared" si="1"/>
        <v>0</v>
      </c>
      <c r="AC49" s="239">
        <f t="shared" si="1"/>
        <v>0</v>
      </c>
      <c r="AD49" s="227">
        <f t="shared" si="1"/>
        <v>0</v>
      </c>
      <c r="AE49" s="227">
        <f t="shared" si="1"/>
        <v>0</v>
      </c>
      <c r="AF49" s="227">
        <f t="shared" si="1"/>
        <v>0</v>
      </c>
      <c r="AG49" s="227">
        <f t="shared" si="1"/>
        <v>0</v>
      </c>
      <c r="AH49" s="227">
        <f t="shared" si="1"/>
        <v>0</v>
      </c>
      <c r="AI49" s="227">
        <f t="shared" si="1"/>
        <v>0</v>
      </c>
      <c r="AJ49" s="227">
        <f t="shared" si="1"/>
        <v>0</v>
      </c>
      <c r="AK49" s="227">
        <f t="shared" si="1"/>
        <v>0</v>
      </c>
      <c r="AL49" s="240">
        <f t="shared" si="1"/>
        <v>0</v>
      </c>
      <c r="AM49" s="942"/>
      <c r="AN49" s="943"/>
    </row>
  </sheetData>
  <mergeCells count="75">
    <mergeCell ref="D4:G4"/>
    <mergeCell ref="E5:H5"/>
    <mergeCell ref="D1:G2"/>
    <mergeCell ref="D3:G3"/>
    <mergeCell ref="AC5:AL6"/>
    <mergeCell ref="W1:AD2"/>
    <mergeCell ref="A5:C5"/>
    <mergeCell ref="C7:C8"/>
    <mergeCell ref="I7:I8"/>
    <mergeCell ref="J7:J8"/>
    <mergeCell ref="D7:D8"/>
    <mergeCell ref="B7:B8"/>
    <mergeCell ref="E7:E8"/>
    <mergeCell ref="G7:G8"/>
    <mergeCell ref="I5:J5"/>
    <mergeCell ref="AC7:AC8"/>
    <mergeCell ref="Q7:Q8"/>
    <mergeCell ref="R7:R8"/>
    <mergeCell ref="O7:O8"/>
    <mergeCell ref="P7:P8"/>
    <mergeCell ref="K7:K8"/>
    <mergeCell ref="L7:L8"/>
    <mergeCell ref="M7:M8"/>
    <mergeCell ref="N7:N8"/>
    <mergeCell ref="S7:S8"/>
    <mergeCell ref="T7:T8"/>
    <mergeCell ref="V7:V8"/>
    <mergeCell ref="W7:W8"/>
    <mergeCell ref="X7:X8"/>
    <mergeCell ref="Y7:Y8"/>
    <mergeCell ref="AM43:AN43"/>
    <mergeCell ref="AM40:AN40"/>
    <mergeCell ref="AM41:AN41"/>
    <mergeCell ref="AM42:AN42"/>
    <mergeCell ref="AG7:AG8"/>
    <mergeCell ref="AH7:AH8"/>
    <mergeCell ref="AI7:AI8"/>
    <mergeCell ref="AM21:AN21"/>
    <mergeCell ref="AJ7:AJ8"/>
    <mergeCell ref="AM47:AN47"/>
    <mergeCell ref="AM44:AN44"/>
    <mergeCell ref="AM45:AN45"/>
    <mergeCell ref="AM46:AN46"/>
    <mergeCell ref="AM11:AN11"/>
    <mergeCell ref="AM14:AN14"/>
    <mergeCell ref="AM48:AN48"/>
    <mergeCell ref="AM49:AN49"/>
    <mergeCell ref="AM15:AN15"/>
    <mergeCell ref="W3:AD3"/>
    <mergeCell ref="P5:T5"/>
    <mergeCell ref="Z7:Z8"/>
    <mergeCell ref="AA7:AA8"/>
    <mergeCell ref="AB7:AB8"/>
    <mergeCell ref="AK7:AK8"/>
    <mergeCell ref="AF7:AF8"/>
    <mergeCell ref="AD7:AD8"/>
    <mergeCell ref="AE7:AE8"/>
    <mergeCell ref="AM24:AN24"/>
    <mergeCell ref="AL7:AL8"/>
    <mergeCell ref="AM12:AN12"/>
    <mergeCell ref="AM16:AN16"/>
    <mergeCell ref="AM13:AN13"/>
    <mergeCell ref="AM7:AN8"/>
    <mergeCell ref="AM9:AN9"/>
    <mergeCell ref="AM10:AN10"/>
    <mergeCell ref="AM17:AN17"/>
    <mergeCell ref="AM18:AN18"/>
    <mergeCell ref="AM19:AN19"/>
    <mergeCell ref="AM20:AN20"/>
    <mergeCell ref="AM39:AN39"/>
    <mergeCell ref="AM25:AN25"/>
    <mergeCell ref="AM26:AN26"/>
    <mergeCell ref="AM27:AN27"/>
    <mergeCell ref="AM22:AN22"/>
    <mergeCell ref="AM23:AN23"/>
  </mergeCells>
  <phoneticPr fontId="0" type="noConversion"/>
  <pageMargins left="0.25" right="0.25" top="0.25" bottom="0.25" header="0.25" footer="0.25"/>
  <pageSetup paperSize="5" scale="78" orientation="landscape" r:id="rId1"/>
  <headerFooter alignWithMargins="0">
    <oddFooter>&amp;L&amp;8LONG FORM: EXPENSE REGISTER&amp;R&amp;"Arial,Italic"&amp;8REVISED JULY 2020 - CSEA</oddFooter>
  </headerFooter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BUDGET-long</vt:lpstr>
      <vt:lpstr>B-a-Long</vt:lpstr>
      <vt:lpstr>B-b-long</vt:lpstr>
      <vt:lpstr>B-c-long</vt:lpstr>
      <vt:lpstr>AFR-long</vt:lpstr>
      <vt:lpstr>AAR</vt:lpstr>
      <vt:lpstr>Rpt EBrd-long</vt:lpstr>
      <vt:lpstr>INC-long</vt:lpstr>
      <vt:lpstr>EXP-long</vt:lpstr>
      <vt:lpstr>'AFR-long'!Print_Area</vt:lpstr>
      <vt:lpstr>'B-a-Long'!Print_Area</vt:lpstr>
      <vt:lpstr>'B-b-long'!Print_Area</vt:lpstr>
      <vt:lpstr>'BUDGET-long'!Print_Area</vt:lpstr>
      <vt:lpstr>'EXP-long'!Print_Area</vt:lpstr>
      <vt:lpstr>'Rpt EBrd-long'!Print_Area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M Bonacquisti</dc:creator>
  <cp:lastModifiedBy>Richard Condelles</cp:lastModifiedBy>
  <cp:lastPrinted>2023-06-28T16:13:02Z</cp:lastPrinted>
  <dcterms:created xsi:type="dcterms:W3CDTF">2003-04-21T15:35:20Z</dcterms:created>
  <dcterms:modified xsi:type="dcterms:W3CDTF">2023-07-26T15:45:33Z</dcterms:modified>
</cp:coreProperties>
</file>