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2"/>
  </bookViews>
  <sheets>
    <sheet name="BUDGET-RETIREE" sheetId="1" r:id="rId1"/>
    <sheet name="B-A-RETIREE" sheetId="2" r:id="rId2"/>
    <sheet name="AFR-RETIREE" sheetId="3" r:id="rId3"/>
    <sheet name="AAR" sheetId="4" r:id="rId4"/>
    <sheet name="Rpt EBrd-retiree" sheetId="5" r:id="rId5"/>
    <sheet name="INC-retiree" sheetId="6" r:id="rId6"/>
    <sheet name="EXP-retiree" sheetId="7" r:id="rId7"/>
  </sheets>
  <definedNames>
    <definedName name="_xlnm.Print_Area" localSheetId="2">'AFR-RETIREE'!$A$1:$C$41</definedName>
    <definedName name="_xlnm.Print_Area" localSheetId="1">'B-A-RETIREE'!$A$1:$E$45</definedName>
    <definedName name="_xlnm.Print_Area" localSheetId="0">'BUDGET-RETIREE'!$A$1:$G$48</definedName>
    <definedName name="_xlnm.Print_Area" localSheetId="4">'Rpt EBrd-retiree'!$A$1:$K$46</definedName>
  </definedNames>
  <calcPr fullCalcOnLoad="1"/>
</workbook>
</file>

<file path=xl/sharedStrings.xml><?xml version="1.0" encoding="utf-8"?>
<sst xmlns="http://schemas.openxmlformats.org/spreadsheetml/2006/main" count="352" uniqueCount="202">
  <si>
    <r>
      <t>I - PROCEDURES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Conduct each procedure and enter the percentage of records audited for each.  Refer to the example provided below for additional guidance.</t>
    </r>
  </si>
  <si>
    <t>7.  Other reviews conducted - explain:</t>
  </si>
  <si>
    <r>
      <t>II - QUESTIONNAIRE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Mark YES or NO after reviewing the Article (located in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>) indicated for each question.</t>
    </r>
  </si>
  <si>
    <r>
      <t xml:space="preserve">The above audit was conducted in accordance with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 xml:space="preserve"> Audit Committee Guide by:</t>
    </r>
  </si>
  <si>
    <t>CSEA DUES REBATES</t>
  </si>
  <si>
    <t>COLLECTIONS FOR SOCIAL EVENTS (Gross Income)</t>
  </si>
  <si>
    <t>SOCIAL EVENTS (Gross Expense)</t>
  </si>
  <si>
    <t xml:space="preserve"> (Must equal the OPENING BALANCE plus TOTAL INCOME minus TOTAL EXPENSES.)</t>
  </si>
  <si>
    <t>OTHER INCOME / OTHER EXPENSES detail:</t>
  </si>
  <si>
    <t>(FOR USE WITH CSEA RETIREE FORMS)</t>
  </si>
  <si>
    <t>OTHER INCOME</t>
  </si>
  <si>
    <t>OTHER EXPENSES</t>
  </si>
  <si>
    <t>COLLECTIONS FOR SOCIAL EVENTS</t>
  </si>
  <si>
    <t xml:space="preserve">LOCAL/UNIT NUMBER:______  LOCAL / UNIT NAME:_________________________________________  </t>
  </si>
  <si>
    <t>Row</t>
  </si>
  <si>
    <t>#</t>
  </si>
  <si>
    <t>LOCAL / UNIT:</t>
  </si>
  <si>
    <t>PERCENT (%) AUDITED:</t>
  </si>
  <si>
    <t>NO*</t>
  </si>
  <si>
    <t>* UNITS file with your LOCAL Treasurer.</t>
  </si>
  <si>
    <t xml:space="preserve">4.  Are the procedures for authorizing expenses as outlined in Articles V &amp; VI adhered to? </t>
  </si>
  <si>
    <t>Attested by:________________________________________</t>
  </si>
  <si>
    <t xml:space="preserve">                                               LOCAL / UNIT SECRETARY'S SIGNATURE</t>
  </si>
  <si>
    <t>TOTAL INCOME:</t>
  </si>
  <si>
    <r>
      <t>HONORARIUMS:</t>
    </r>
    <r>
      <rPr>
        <b/>
        <sz val="8"/>
        <rFont val="Arial"/>
        <family val="2"/>
      </rPr>
      <t xml:space="preserve">  APPROVED BY LOCAL / UNIT</t>
    </r>
  </si>
  <si>
    <t>COMMITTEES:</t>
  </si>
  <si>
    <t xml:space="preserve">                              </t>
  </si>
  <si>
    <t>BANK ACCOUNT:</t>
  </si>
  <si>
    <t xml:space="preserve">Record all deposits made and interest earned on the lines below.  Enter the </t>
  </si>
  <si>
    <t xml:space="preserve">amount in the AMOUNT column and also in the appropriate INCOME column.  </t>
  </si>
  <si>
    <t>CLEARED</t>
  </si>
  <si>
    <r>
      <t>SOURCE AND PURPOSE OF INCOME: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(Where was income received from and why.)</t>
    </r>
  </si>
  <si>
    <t>Use separate registers for each bank account.</t>
  </si>
  <si>
    <t xml:space="preserve">Record all checks issued and bank charges incurred on the lines below. </t>
  </si>
  <si>
    <t xml:space="preserve">Enter the amount in the AMOUNT column and also in the appropriate EXPENSE  </t>
  </si>
  <si>
    <t xml:space="preserve">column.  (An amount may be split between several columns if necessary). </t>
  </si>
  <si>
    <t>At the end of the month, quarter and/or fiscal year add up each column.</t>
  </si>
  <si>
    <t xml:space="preserve">(An amount may be split between several columns if necessary). </t>
  </si>
  <si>
    <t>CHECK NUMBER</t>
  </si>
  <si>
    <t>BALANCE AT END OF PERIOD CONSISTS OF:</t>
  </si>
  <si>
    <t>NOTES:</t>
  </si>
  <si>
    <t>TREASURER'S SIGNATURE  /   DATE</t>
  </si>
  <si>
    <t>INCOME REGISTER</t>
  </si>
  <si>
    <t>DATE</t>
  </si>
  <si>
    <t>AMOUNT</t>
  </si>
  <si>
    <t>EXPENSE REGISTER</t>
  </si>
  <si>
    <t>PAYEE</t>
  </si>
  <si>
    <t>INCOME</t>
  </si>
  <si>
    <t>$</t>
  </si>
  <si>
    <t>EXPENSES</t>
  </si>
  <si>
    <t>REPORT TO EXECUTIVE BOARD</t>
  </si>
  <si>
    <t>CURRENT PERIOD</t>
  </si>
  <si>
    <t>YEAR-TO-DATE</t>
  </si>
  <si>
    <t>ANNUAL BUDGET</t>
  </si>
  <si>
    <t xml:space="preserve">                     TOTAL INCOME:</t>
  </si>
  <si>
    <t xml:space="preserve">                     TOTAL EXPENSES:</t>
  </si>
  <si>
    <t>BANK</t>
  </si>
  <si>
    <t>INTEREST RATE</t>
  </si>
  <si>
    <t>BALANCE</t>
  </si>
  <si>
    <t>TOTAL BALANCE:</t>
  </si>
  <si>
    <t>HONORARIUMS</t>
  </si>
  <si>
    <t xml:space="preserve">     President</t>
  </si>
  <si>
    <t xml:space="preserve">     Vice President</t>
  </si>
  <si>
    <t xml:space="preserve">     Secretary</t>
  </si>
  <si>
    <t xml:space="preserve">     Treasurer</t>
  </si>
  <si>
    <t>COMMITTEES</t>
  </si>
  <si>
    <t>EXECUTIVE BOARD MEETINGS</t>
  </si>
  <si>
    <t>MEMBER MEETINGS</t>
  </si>
  <si>
    <t>BANK INTEREST</t>
  </si>
  <si>
    <t>COLLECTIONS FOR MEMBER MEETINGS</t>
  </si>
  <si>
    <t>EXPENSE REIMBURSEMENTS</t>
  </si>
  <si>
    <t>OFFICERS' EXPENSE</t>
  </si>
  <si>
    <t>2.  Compared deposits on bank statements to deposit slips and Income Register.</t>
  </si>
  <si>
    <t>3.  Compared checks issued with invoices and/or vouchers and examined cancelled checks.</t>
  </si>
  <si>
    <t>5.  Compared accounting forms to Annual Financial Report for accuracy.</t>
  </si>
  <si>
    <t>6.  Compared accounting forms to Treasurer's periodic Report(s) to Executive Board.</t>
  </si>
  <si>
    <t>1.  Are the funds held in custody in accordance with Article II?</t>
  </si>
  <si>
    <t>2.  Is the Treasurer maintaining the records in accordance with Article III?</t>
  </si>
  <si>
    <t>3.  Is the income received, deposited and accounted for in accordance with Article IV?</t>
  </si>
  <si>
    <t>5.  Is the actual spending of funds done in accordance with the provisions of Article VII?</t>
  </si>
  <si>
    <t>______________________________          ______________________________          ______________________________</t>
  </si>
  <si>
    <t>FISCAL YEAR:</t>
  </si>
  <si>
    <t>YES</t>
  </si>
  <si>
    <t>CSEA DELEGATE REIMBURSEMENTS</t>
  </si>
  <si>
    <t>TELEPHONE / WEBSITE</t>
  </si>
  <si>
    <t>The above Report prepared by and attested to by:_________________________________ AND ___________________________________</t>
  </si>
  <si>
    <t>1.  Reviewed monthly bank statements and reconciliations with balances reported.</t>
  </si>
  <si>
    <t xml:space="preserve"> Period from ____________to____________</t>
  </si>
  <si>
    <t>BALANCE AT START OF PERIOD:</t>
  </si>
  <si>
    <t>BALANCE AT END OF PERIOD:</t>
  </si>
  <si>
    <t>BALANCE AT START OF PERIOD PLUS ( + ) TOTAL INCOME AND MINUS ( - ) TOTAL EXPENSES EQUALS ( = ) BALANCE AT END OF PERIOD.</t>
  </si>
  <si>
    <t>MEMBER BENEFITS</t>
  </si>
  <si>
    <t>SOCIAL EVENTS</t>
  </si>
  <si>
    <t>TOTALS:</t>
  </si>
  <si>
    <r>
      <t xml:space="preserve">              </t>
    </r>
    <r>
      <rPr>
        <sz val="16"/>
        <rFont val="Arial"/>
        <family val="2"/>
      </rPr>
      <t>+</t>
    </r>
    <r>
      <rPr>
        <sz val="12"/>
        <rFont val="Arial"/>
        <family val="2"/>
      </rPr>
      <t xml:space="preserve">     $</t>
    </r>
  </si>
  <si>
    <r>
      <t xml:space="preserve">             </t>
    </r>
    <r>
      <rPr>
        <sz val="16"/>
        <rFont val="Arial"/>
        <family val="2"/>
      </rPr>
      <t xml:space="preserve"> =</t>
    </r>
    <r>
      <rPr>
        <sz val="12"/>
        <rFont val="Arial"/>
        <family val="2"/>
      </rPr>
      <t xml:space="preserve">     $</t>
    </r>
  </si>
  <si>
    <t>CHANGES</t>
  </si>
  <si>
    <t>ADDITIONAL INFORMATION</t>
  </si>
  <si>
    <t>BUDGET</t>
  </si>
  <si>
    <t>BUDGET COMMITTEE CHAIRPERSON:</t>
  </si>
  <si>
    <t>SIGNATURE: __________________________________________</t>
  </si>
  <si>
    <t>PRINT NAME:__________________________________________</t>
  </si>
  <si>
    <t xml:space="preserve">        CHAIRPERSON'S SIGNATURE                                           MEMBER SIGNATURE                                                MEMBER SIGNATURE     </t>
  </si>
  <si>
    <t xml:space="preserve">                 PRINT NAME                                                                       PRINT NAME                                                                PRINT NAME</t>
  </si>
  <si>
    <t xml:space="preserve">                         DATE                                                                                 DATE                                                                            DATE</t>
  </si>
  <si>
    <t>APPROVED</t>
  </si>
  <si>
    <t>*UNITS file with your LOCAL Treasurer.</t>
  </si>
  <si>
    <t>SUPPLIES / POSTAGE / PRINTING</t>
  </si>
  <si>
    <t>COLLECTIONS FOR MEMBER BENEFITS</t>
  </si>
  <si>
    <t>SCHOLARSHIPS</t>
  </si>
  <si>
    <t>TOTAL EXPENSES:</t>
  </si>
  <si>
    <r>
      <t xml:space="preserve">CSEA DUES REBATES </t>
    </r>
    <r>
      <rPr>
        <sz val="8"/>
        <rFont val="Arial"/>
        <family val="2"/>
      </rPr>
      <t>- use worksheet on SCHED (A)</t>
    </r>
  </si>
  <si>
    <r>
      <t>COLLECTIONS FOR SOCIAL EVENTS</t>
    </r>
    <r>
      <rPr>
        <sz val="8"/>
        <rFont val="Arial"/>
        <family val="2"/>
      </rPr>
      <t xml:space="preserve"> (Gross Income)</t>
    </r>
  </si>
  <si>
    <r>
      <t>COMMITTEES</t>
    </r>
    <r>
      <rPr>
        <sz val="8"/>
        <rFont val="Arial"/>
        <family val="2"/>
      </rPr>
      <t xml:space="preserve"> - provide detail on SCHED (A)</t>
    </r>
  </si>
  <si>
    <r>
      <t>HONORARIUMS</t>
    </r>
    <r>
      <rPr>
        <sz val="8"/>
        <rFont val="Arial"/>
        <family val="2"/>
      </rPr>
      <t xml:space="preserve"> - provide detail on SCHED (A)</t>
    </r>
  </si>
  <si>
    <r>
      <t>SOCIAL EVENTS</t>
    </r>
    <r>
      <rPr>
        <sz val="8"/>
        <rFont val="Arial"/>
        <family val="2"/>
      </rPr>
      <t xml:space="preserve"> (Gross Expense)</t>
    </r>
  </si>
  <si>
    <t>ROUND the TOTAL REBATES RECEIVED amount DOWN to the nearest thousand</t>
  </si>
  <si>
    <t xml:space="preserve">     Women's Committee</t>
  </si>
  <si>
    <r>
      <t>ALL INCOME RECEIVED</t>
    </r>
    <r>
      <rPr>
        <b/>
        <sz val="14"/>
        <rFont val="Arial"/>
        <family val="2"/>
      </rPr>
      <t xml:space="preserve">             </t>
    </r>
    <r>
      <rPr>
        <sz val="9"/>
        <rFont val="Arial"/>
        <family val="2"/>
      </rPr>
      <t>DURING FISCAL YEAR</t>
    </r>
  </si>
  <si>
    <r>
      <t>ALL EXPENSES INCURRED</t>
    </r>
    <r>
      <rPr>
        <b/>
        <sz val="14"/>
        <rFont val="Arial"/>
        <family val="2"/>
      </rPr>
      <t xml:space="preserve">                                                                             </t>
    </r>
    <r>
      <rPr>
        <sz val="9"/>
        <rFont val="Arial"/>
        <family val="2"/>
      </rPr>
      <t>DURING FISCAL YEAR</t>
    </r>
  </si>
  <si>
    <r>
      <t xml:space="preserve">COMPLETION OF SCHEDULE (A) IS </t>
    </r>
    <r>
      <rPr>
        <b/>
        <u val="single"/>
        <sz val="8"/>
        <rFont val="Arial"/>
        <family val="2"/>
      </rPr>
      <t>MANDATORY</t>
    </r>
  </si>
  <si>
    <t>ACTUAL</t>
  </si>
  <si>
    <t>4.  Compared cancelled checks (or images) to entries in check register and Expense Register.</t>
  </si>
  <si>
    <t xml:space="preserve">* EXPLANATION(S) FOR ANY 'NO' RESPONSES ABOVE:  </t>
  </si>
  <si>
    <t>The Audit Committee is REQUIRED to complete all three sections above and sign the report below.</t>
  </si>
  <si>
    <t>OTHER INCOME - attach detail</t>
  </si>
  <si>
    <t>OTHER EXPENSES - attach detail</t>
  </si>
  <si>
    <t xml:space="preserve">the closing balance reported above.  Refer to the instructions provided on the reverse side.  </t>
  </si>
  <si>
    <r>
      <t>OTHER INCOME</t>
    </r>
    <r>
      <rPr>
        <sz val="8"/>
        <rFont val="Arial"/>
        <family val="2"/>
      </rPr>
      <t xml:space="preserve"> - provide detail</t>
    </r>
  </si>
  <si>
    <r>
      <t>OTHER EXPENSES</t>
    </r>
    <r>
      <rPr>
        <sz val="8"/>
        <rFont val="Arial"/>
        <family val="2"/>
      </rPr>
      <t xml:space="preserve"> - provide detail</t>
    </r>
  </si>
  <si>
    <t>▼</t>
  </si>
  <si>
    <t xml:space="preserve">                      COVER PAGE</t>
  </si>
  <si>
    <t xml:space="preserve">                   SCHEDULE (A)</t>
  </si>
  <si>
    <r>
      <t xml:space="preserve">COMPLETION OF COVER PAGE IS </t>
    </r>
    <r>
      <rPr>
        <b/>
        <u val="single"/>
        <sz val="8"/>
        <rFont val="Arial"/>
        <family val="2"/>
      </rPr>
      <t>MANDATORY</t>
    </r>
  </si>
  <si>
    <t>LOCAL/UNIT #: ______  LOCAL/UNIT NAME:_____________________________________________</t>
  </si>
  <si>
    <t>CALCULATE and explain significant increases or decreases</t>
  </si>
  <si>
    <t>LOCAL/UNIT #: ______  LOCAL/UNIT NAME:______________________________  EIN:_________________</t>
  </si>
  <si>
    <t>CURRENT YTD</t>
  </si>
  <si>
    <t>APPROVED BUDGET minus PRIOR BUDGET</t>
  </si>
  <si>
    <t>PRIOR</t>
  </si>
  <si>
    <t>Refer to the FINANCIAL REPORT INSTRUCTIONS (on reverse side) for guidance to complete this report.</t>
  </si>
  <si>
    <t>REGION/LOCAL/UNIT #: ______  REGION/LOCAL/UNIT NAME:______________________  EIN:____________</t>
  </si>
  <si>
    <t>CSEA RETIREES DELEGATES MEETING</t>
  </si>
  <si>
    <t xml:space="preserve">                                    RETIREE FORM</t>
  </si>
  <si>
    <t xml:space="preserve">                                                  RETIREE FORM</t>
  </si>
  <si>
    <t>ONLY APPOINTED MEMBERS OF THE AUDIT COMMITTEE MAY COMPLETE THIS REPORT.</t>
  </si>
  <si>
    <r>
      <t xml:space="preserve">Refer to the AUDIT COMMITTEE GUIDE located in the </t>
    </r>
    <r>
      <rPr>
        <i/>
        <sz val="11"/>
        <rFont val="Arial"/>
        <family val="2"/>
      </rPr>
      <t>CSEA FINANCIAL STANDARDS CODE</t>
    </r>
    <r>
      <rPr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prior</t>
    </r>
    <r>
      <rPr>
        <sz val="11"/>
        <rFont val="Arial"/>
        <family val="2"/>
      </rPr>
      <t xml:space="preserve"> to conducting</t>
    </r>
  </si>
  <si>
    <t>the audit and completing this report.  Additional guidance can be found on the reverse side of this report.</t>
  </si>
  <si>
    <t xml:space="preserve">                                                                           FOR USE BY ALL CSEA REGIONS / LOCALS / UNITS</t>
  </si>
  <si>
    <t xml:space="preserve">     SCHEDULE (A) has been APPROVED by the Local / Unit Executive Board</t>
  </si>
  <si>
    <t xml:space="preserve">     at a meeting held on __________________________(DATE).</t>
  </si>
  <si>
    <t>Refer to the RETIREE FORM BUDGET INSTRUCTIONS for important information to complete the COVER PAGE and SCHEDULE A.</t>
  </si>
  <si>
    <r>
      <t xml:space="preserve">COMPLETION OF THE HONORARIUMS SECTION BELOW IS </t>
    </r>
    <r>
      <rPr>
        <b/>
        <u val="single"/>
        <sz val="14"/>
        <rFont val="Arial"/>
        <family val="2"/>
      </rPr>
      <t>REQUIRED</t>
    </r>
    <r>
      <rPr>
        <b/>
        <sz val="14"/>
        <rFont val="Arial"/>
        <family val="2"/>
      </rPr>
      <t xml:space="preserve">.                                     </t>
    </r>
  </si>
  <si>
    <t xml:space="preserve">                              EXECUTIVE BOARD ON ____________(DATE).</t>
  </si>
  <si>
    <r>
      <t xml:space="preserve">     </t>
    </r>
    <r>
      <rPr>
        <sz val="9"/>
        <rFont val="Arial"/>
        <family val="2"/>
      </rPr>
      <t>Other Elected Officers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provide detail on SCHED (A)</t>
    </r>
  </si>
  <si>
    <r>
      <t xml:space="preserve">TOTAL:  </t>
    </r>
    <r>
      <rPr>
        <b/>
        <u val="single"/>
        <sz val="7"/>
        <rFont val="Arial"/>
        <family val="2"/>
      </rPr>
      <t>MUST</t>
    </r>
    <r>
      <rPr>
        <b/>
        <sz val="7"/>
        <rFont val="Arial"/>
        <family val="2"/>
      </rPr>
      <t xml:space="preserve"> ENTER ON COVER PAGE</t>
    </r>
  </si>
  <si>
    <r>
      <t xml:space="preserve">     Other Appointed Committees - </t>
    </r>
    <r>
      <rPr>
        <sz val="7"/>
        <rFont val="Arial"/>
        <family val="2"/>
      </rPr>
      <t>provide detail on SCHED (A)</t>
    </r>
  </si>
  <si>
    <t>Use the table below to assist in estimating the amounts to propose on the COVER PAGE for COMMITTEES:</t>
  </si>
  <si>
    <r>
      <t>The total of all honorariums listed below in the</t>
    </r>
    <r>
      <rPr>
        <b/>
        <sz val="10"/>
        <rFont val="Arial"/>
        <family val="2"/>
      </rPr>
      <t xml:space="preserve"> APPROVED BUDGET </t>
    </r>
    <r>
      <rPr>
        <b/>
        <sz val="12"/>
        <rFont val="Arial"/>
        <family val="2"/>
      </rPr>
      <t xml:space="preserve">column </t>
    </r>
    <r>
      <rPr>
        <b/>
        <u val="single"/>
        <sz val="12"/>
        <rFont val="Arial"/>
        <family val="2"/>
      </rPr>
      <t>MUST EQUAL</t>
    </r>
    <r>
      <rPr>
        <b/>
        <sz val="12"/>
        <rFont val="Arial"/>
        <family val="2"/>
      </rPr>
      <t xml:space="preserve"> the amount proposed on the</t>
    </r>
    <r>
      <rPr>
        <b/>
        <sz val="10"/>
        <rFont val="Arial"/>
        <family val="2"/>
      </rPr>
      <t xml:space="preserve"> COVER PAGE</t>
    </r>
    <r>
      <rPr>
        <b/>
        <sz val="12"/>
        <rFont val="Arial"/>
        <family val="2"/>
      </rPr>
      <t xml:space="preserve"> for </t>
    </r>
    <r>
      <rPr>
        <b/>
        <sz val="10"/>
        <rFont val="Arial"/>
        <family val="2"/>
      </rPr>
      <t>HONORARIUMS</t>
    </r>
    <r>
      <rPr>
        <b/>
        <sz val="12"/>
        <rFont val="Arial"/>
        <family val="2"/>
      </rPr>
      <t xml:space="preserve"> - the budget cannot be accepted if these amounts do not agree.  (If honorariums are not paid enter 'N/A').</t>
    </r>
  </si>
  <si>
    <t xml:space="preserve">     Audit Committee</t>
  </si>
  <si>
    <t xml:space="preserve">     Membership Committee</t>
  </si>
  <si>
    <t xml:space="preserve">     Budget Committee</t>
  </si>
  <si>
    <t xml:space="preserve">     Political &amp; Legislative Action Committee</t>
  </si>
  <si>
    <r>
      <t>III - MANDATORY REPORT</t>
    </r>
    <r>
      <rPr>
        <b/>
        <sz val="10"/>
        <rFont val="Arial"/>
        <family val="2"/>
      </rPr>
      <t xml:space="preserve">:  </t>
    </r>
    <r>
      <rPr>
        <b/>
        <i/>
        <sz val="9"/>
        <rFont val="Arial"/>
        <family val="2"/>
      </rPr>
      <t>(Provide a written statement describing the findings of the audit)</t>
    </r>
  </si>
  <si>
    <t xml:space="preserve"> </t>
  </si>
  <si>
    <r>
      <rPr>
        <b/>
        <sz val="9"/>
        <rFont val="Arial"/>
        <family val="2"/>
      </rPr>
      <t xml:space="preserve">Explain: </t>
    </r>
    <r>
      <rPr>
        <sz val="9"/>
        <rFont val="Arial"/>
        <family val="2"/>
      </rPr>
      <t>OTHER Income or Expenses, Significant Changes between budget years, Negative amount in Budget Approved Column:</t>
    </r>
  </si>
  <si>
    <t xml:space="preserve">                                                                                   LOCAL/UNIT PRESIDENT'S SIGNATURE  /  DATE     LOCAL / UNIT TREASURER'S SIGNATURE  /  DATE</t>
  </si>
  <si>
    <t>If negative amount, provide bank account to show available funds</t>
  </si>
  <si>
    <r>
      <t xml:space="preserve">                                                        TOTAL INCOME </t>
    </r>
    <r>
      <rPr>
        <b/>
        <u val="single"/>
        <sz val="10"/>
        <rFont val="Arial"/>
        <family val="2"/>
      </rPr>
      <t>minus</t>
    </r>
    <r>
      <rPr>
        <b/>
        <sz val="10"/>
        <rFont val="Arial"/>
        <family val="2"/>
      </rPr>
      <t xml:space="preserve"> TOTAL EXPENSES = </t>
    </r>
  </si>
  <si>
    <t>Year-to-date INCOME AND EXPENSES</t>
  </si>
  <si>
    <t>LAST YEAR's APPROVED BUDGET</t>
  </si>
  <si>
    <t>PROPOSED Budget (refer to amounts in columns at left)</t>
  </si>
  <si>
    <t>APPROVED BUDGET REBATE INCOME</t>
  </si>
  <si>
    <t>CSEA ANNUAL REBATE INCOME WORKSHEET</t>
  </si>
  <si>
    <r>
      <t xml:space="preserve">* The establishment of any honorarium or change in the amount of an existing honorarium must have been authorized by the Local/Unit’s Executive Board, and a copy of the resolution submitted to the CSEA Statewide Treasurer, </t>
    </r>
    <r>
      <rPr>
        <b/>
        <sz val="9"/>
        <rFont val="Arial"/>
        <family val="2"/>
      </rPr>
      <t xml:space="preserve">on or before November 1st  </t>
    </r>
    <r>
      <rPr>
        <sz val="9"/>
        <rFont val="Arial"/>
        <family val="2"/>
      </rPr>
      <t xml:space="preserve">of the year preceding an election.  These changes </t>
    </r>
    <r>
      <rPr>
        <b/>
        <sz val="9"/>
        <rFont val="Arial"/>
        <family val="2"/>
      </rPr>
      <t>SHALL NOT TAKE EFFECT until after the intervening election has occurred.</t>
    </r>
  </si>
  <si>
    <r>
      <t>EXAMPLE</t>
    </r>
    <r>
      <rPr>
        <sz val="8"/>
        <rFont val="Arial"/>
        <family val="2"/>
      </rPr>
      <t xml:space="preserve"> - When conducting procedure # 3 above, if the Audit Committee compared </t>
    </r>
    <r>
      <rPr>
        <u val="single"/>
        <sz val="8"/>
        <rFont val="Arial"/>
        <family val="2"/>
      </rPr>
      <t>ALL</t>
    </r>
    <r>
      <rPr>
        <sz val="8"/>
        <rFont val="Arial"/>
        <family val="2"/>
      </rPr>
      <t xml:space="preserve"> the checks issued during the fiscal year to their corresponding invoices and/or vouchers and also examined all the checks for proper signatures and endorsements, then </t>
    </r>
    <r>
      <rPr>
        <u val="single"/>
        <sz val="8"/>
        <rFont val="Arial"/>
        <family val="2"/>
      </rPr>
      <t>enter 100%</t>
    </r>
    <r>
      <rPr>
        <sz val="8"/>
        <rFont val="Arial"/>
        <family val="2"/>
      </rPr>
      <t xml:space="preserve"> on line # 3.  Accordingly, if about </t>
    </r>
    <r>
      <rPr>
        <u val="single"/>
        <sz val="8"/>
        <rFont val="Arial"/>
        <family val="2"/>
      </rPr>
      <t>HALF</t>
    </r>
    <r>
      <rPr>
        <sz val="8"/>
        <rFont val="Arial"/>
        <family val="2"/>
      </rPr>
      <t xml:space="preserve"> of all the checks issued were compared and examined, </t>
    </r>
    <r>
      <rPr>
        <u val="single"/>
        <sz val="8"/>
        <rFont val="Arial"/>
        <family val="2"/>
      </rPr>
      <t>enter 50%</t>
    </r>
    <r>
      <rPr>
        <sz val="8"/>
        <rFont val="Arial"/>
        <family val="2"/>
      </rPr>
      <t xml:space="preserve"> or if only a </t>
    </r>
    <r>
      <rPr>
        <u val="single"/>
        <sz val="8"/>
        <rFont val="Arial"/>
        <family val="2"/>
      </rPr>
      <t>QUARTER</t>
    </r>
    <r>
      <rPr>
        <sz val="8"/>
        <rFont val="Arial"/>
        <family val="2"/>
      </rPr>
      <t xml:space="preserve"> were reviewed then </t>
    </r>
    <r>
      <rPr>
        <u val="single"/>
        <sz val="8"/>
        <rFont val="Arial"/>
        <family val="2"/>
      </rPr>
      <t>enter 25%</t>
    </r>
    <r>
      <rPr>
        <sz val="8"/>
        <rFont val="Arial"/>
        <family val="2"/>
      </rPr>
      <t xml:space="preserve">.  </t>
    </r>
  </si>
  <si>
    <r>
      <t xml:space="preserve">6.  Are the reports </t>
    </r>
    <r>
      <rPr>
        <sz val="8"/>
        <rFont val="Arial"/>
        <family val="2"/>
      </rPr>
      <t>(including IRS 990N/990EZ/990)</t>
    </r>
    <r>
      <rPr>
        <sz val="10"/>
        <rFont val="Arial"/>
        <family val="2"/>
      </rPr>
      <t xml:space="preserve"> being prepared as required in Article VIII? </t>
    </r>
  </si>
  <si>
    <t>PAGE  2</t>
  </si>
  <si>
    <t>PAGE  1</t>
  </si>
  <si>
    <t>2022-23</t>
  </si>
  <si>
    <t>EQUALS ANNUAL REBATE INCOME</t>
  </si>
  <si>
    <t xml:space="preserve">                    2023-24 BUDGET</t>
  </si>
  <si>
    <r>
      <t xml:space="preserve">The APPROVED BUDGET must be filed with the CSEA Statewide* Treasurer </t>
    </r>
    <r>
      <rPr>
        <b/>
        <u val="single"/>
        <sz val="9"/>
        <rFont val="Arial"/>
        <family val="2"/>
      </rPr>
      <t>BY NOVEMBER 1, 2023</t>
    </r>
    <r>
      <rPr>
        <b/>
        <sz val="9"/>
        <rFont val="Arial"/>
        <family val="2"/>
      </rPr>
      <t xml:space="preserve">.                       </t>
    </r>
  </si>
  <si>
    <t>as of _______2023</t>
  </si>
  <si>
    <t>2023-24</t>
  </si>
  <si>
    <t xml:space="preserve">     The above 2023-24  BUDGET COVER PAGE together with the attached</t>
  </si>
  <si>
    <r>
      <t xml:space="preserve">The approved BUDGET must be filed with the CSEA Statewide* Treasurer </t>
    </r>
    <r>
      <rPr>
        <b/>
        <u val="single"/>
        <sz val="9"/>
        <rFont val="Arial"/>
        <family val="2"/>
      </rPr>
      <t>BY NOVEMBER 1, 2023</t>
    </r>
    <r>
      <rPr>
        <b/>
        <sz val="9"/>
        <rFont val="Arial"/>
        <family val="2"/>
      </rPr>
      <t xml:space="preserve">.                       </t>
    </r>
  </si>
  <si>
    <t>Estimate Annual Rebate income by adding the 2022 Final Rebate to the 2023 Advance Rebate*</t>
  </si>
  <si>
    <t>2022 FINAL REBATE</t>
  </si>
  <si>
    <t>PLUS 2023 ADVANCE REBATE</t>
  </si>
  <si>
    <t>* If you did not receive any rebates in 2022-23, or did not receive the 2022 Advance, please refer to CSEA's Budget Instructions to determine normal annual rebate income.</t>
  </si>
  <si>
    <t xml:space="preserve">                2022-23 FINANCIAL REPORT</t>
  </si>
  <si>
    <t xml:space="preserve">                   For Fiscal Year Ended: September 30, 2023</t>
  </si>
  <si>
    <r>
      <t xml:space="preserve">The FINANCIAL REPORT must be filed with the CSEA Statewide* Treasurer                </t>
    </r>
    <r>
      <rPr>
        <b/>
        <u val="single"/>
        <sz val="9"/>
        <rFont val="Arial"/>
        <family val="2"/>
      </rPr>
      <t>BY JANUARY 1, 2024</t>
    </r>
    <r>
      <rPr>
        <b/>
        <sz val="9"/>
        <rFont val="Arial"/>
        <family val="2"/>
      </rPr>
      <t>.</t>
    </r>
  </si>
  <si>
    <r>
      <t>OPENING BALANCE</t>
    </r>
    <r>
      <rPr>
        <sz val="12"/>
        <rFont val="Arial"/>
        <family val="2"/>
      </rPr>
      <t xml:space="preserve"> (ALL bank accounts) </t>
    </r>
    <r>
      <rPr>
        <b/>
        <sz val="16"/>
        <rFont val="Arial"/>
        <family val="2"/>
      </rPr>
      <t>AS OF 10/1/2022:</t>
    </r>
  </si>
  <si>
    <t>(Must be the same as CLOSING BALANCE at 9/30/2022 reported on the 2021-22 FINANCIAL REPORT.)</t>
  </si>
  <si>
    <r>
      <t>CLOSING BALANCE</t>
    </r>
    <r>
      <rPr>
        <sz val="12"/>
        <rFont val="Arial"/>
        <family val="2"/>
      </rPr>
      <t xml:space="preserve"> (ALL bank accounts) </t>
    </r>
    <r>
      <rPr>
        <b/>
        <sz val="16"/>
        <rFont val="Arial"/>
        <family val="2"/>
      </rPr>
      <t>AS OF 9/30/2023:</t>
    </r>
  </si>
  <si>
    <t>IMPORTANT:  Attach the reconciled SEPTEMBER 30, 2023 bank statement(s) of all bank accounts to confirm</t>
  </si>
  <si>
    <t xml:space="preserve">                                       2022-23 AUDIT REPORT</t>
  </si>
  <si>
    <r>
      <t xml:space="preserve">The AUDIT REPORT must be filed with the CSEA Statewide* Treasurer  </t>
    </r>
    <r>
      <rPr>
        <b/>
        <u val="single"/>
        <sz val="8"/>
        <rFont val="Arial"/>
        <family val="2"/>
      </rPr>
      <t>BY JANUARY 1, 2024</t>
    </r>
    <r>
      <rPr>
        <b/>
        <sz val="8"/>
        <rFont val="Arial"/>
        <family val="2"/>
      </rPr>
      <t>.</t>
    </r>
  </si>
  <si>
    <r>
      <t xml:space="preserve">                                For Fiscal Year Ended: </t>
    </r>
    <r>
      <rPr>
        <b/>
        <u val="single"/>
        <sz val="14"/>
        <rFont val="Arial"/>
        <family val="2"/>
      </rPr>
      <t>September 30, 2023</t>
    </r>
  </si>
  <si>
    <t xml:space="preserve">STOP - IF TOTAL INCOME IS MORE THAN $ 50,000.00 use the 2022-23  FINANCIAL REPORT LONG FORM (available at www.cseany.org. under Officer Resources) to facilitate proper completion of the IRS Form 990-EZ or 990.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</si>
</sst>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/dd/yy;@"/>
    <numFmt numFmtId="172" formatCode="[$-409]d\-mmm;@"/>
    <numFmt numFmtId="173" formatCode="#,##0.00_);\(#,##0.00\);"/>
  </numFmts>
  <fonts count="9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vertAlign val="subscript"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9.5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b/>
      <u val="single"/>
      <sz val="11"/>
      <name val="Arial"/>
      <family val="2"/>
    </font>
    <font>
      <sz val="16"/>
      <name val="Times New Roman"/>
      <family val="1"/>
    </font>
    <font>
      <b/>
      <u val="single"/>
      <sz val="14"/>
      <name val="Arial"/>
      <family val="2"/>
    </font>
    <font>
      <b/>
      <sz val="18"/>
      <name val="Times New Roman"/>
      <family val="1"/>
    </font>
    <font>
      <b/>
      <u val="single"/>
      <sz val="9"/>
      <name val="Arial"/>
      <family val="2"/>
    </font>
    <font>
      <sz val="9"/>
      <name val="Times New Roman"/>
      <family val="1"/>
    </font>
    <font>
      <i/>
      <sz val="11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sz val="9"/>
      <name val="Times New Roman"/>
      <family val="1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indexed="63"/>
      <name val="Arial"/>
      <family val="2"/>
    </font>
    <font>
      <u val="single"/>
      <sz val="14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b/>
      <i/>
      <sz val="10"/>
      <name val="Arial"/>
      <family val="2"/>
    </font>
    <font>
      <b/>
      <i/>
      <sz val="10"/>
      <color indexed="63"/>
      <name val="Arial"/>
      <family val="2"/>
    </font>
    <font>
      <b/>
      <sz val="12"/>
      <color indexed="63"/>
      <name val="Arial"/>
      <family val="2"/>
    </font>
    <font>
      <vertAlign val="subscript"/>
      <sz val="9"/>
      <name val="Arial"/>
      <family val="2"/>
    </font>
    <font>
      <i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/>
    </border>
    <border>
      <left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/>
      <top/>
      <bottom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 style="thick"/>
      <top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675">
    <xf numFmtId="0" fontId="0" fillId="0" borderId="0" xfId="0" applyAlignment="1">
      <alignment/>
    </xf>
    <xf numFmtId="4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/>
    </xf>
    <xf numFmtId="14" fontId="2" fillId="0" borderId="0" xfId="0" applyNumberFormat="1" applyFont="1" applyAlignment="1">
      <alignment/>
    </xf>
    <xf numFmtId="43" fontId="9" fillId="0" borderId="0" xfId="0" applyNumberFormat="1" applyFont="1" applyAlignment="1">
      <alignment horizontal="right"/>
    </xf>
    <xf numFmtId="43" fontId="9" fillId="0" borderId="0" xfId="0" applyNumberFormat="1" applyFont="1" applyBorder="1" applyAlignment="1">
      <alignment horizontal="center"/>
    </xf>
    <xf numFmtId="43" fontId="9" fillId="0" borderId="16" xfId="0" applyNumberFormat="1" applyFont="1" applyBorder="1" applyAlignment="1">
      <alignment horizontal="center"/>
    </xf>
    <xf numFmtId="43" fontId="9" fillId="0" borderId="15" xfId="0" applyNumberFormat="1" applyFont="1" applyBorder="1" applyAlignment="1">
      <alignment horizontal="center"/>
    </xf>
    <xf numFmtId="43" fontId="0" fillId="32" borderId="10" xfId="0" applyNumberFormat="1" applyFill="1" applyBorder="1" applyAlignment="1">
      <alignment/>
    </xf>
    <xf numFmtId="43" fontId="0" fillId="32" borderId="12" xfId="0" applyNumberFormat="1" applyFill="1" applyBorder="1" applyAlignment="1">
      <alignment/>
    </xf>
    <xf numFmtId="43" fontId="0" fillId="32" borderId="14" xfId="0" applyNumberFormat="1" applyFill="1" applyBorder="1" applyAlignment="1">
      <alignment/>
    </xf>
    <xf numFmtId="43" fontId="0" fillId="32" borderId="17" xfId="0" applyNumberFormat="1" applyFill="1" applyBorder="1" applyAlignment="1">
      <alignment/>
    </xf>
    <xf numFmtId="43" fontId="0" fillId="32" borderId="11" xfId="0" applyNumberFormat="1" applyFill="1" applyBorder="1" applyAlignment="1">
      <alignment/>
    </xf>
    <xf numFmtId="43" fontId="0" fillId="32" borderId="18" xfId="0" applyNumberFormat="1" applyFill="1" applyBorder="1" applyAlignment="1">
      <alignment/>
    </xf>
    <xf numFmtId="43" fontId="0" fillId="32" borderId="15" xfId="0" applyNumberFormat="1" applyFill="1" applyBorder="1" applyAlignment="1">
      <alignment/>
    </xf>
    <xf numFmtId="43" fontId="0" fillId="32" borderId="19" xfId="0" applyNumberFormat="1" applyFill="1" applyBorder="1" applyAlignment="1">
      <alignment/>
    </xf>
    <xf numFmtId="43" fontId="0" fillId="32" borderId="20" xfId="0" applyNumberFormat="1" applyFill="1" applyBorder="1" applyAlignment="1">
      <alignment/>
    </xf>
    <xf numFmtId="43" fontId="4" fillId="32" borderId="21" xfId="0" applyNumberFormat="1" applyFont="1" applyFill="1" applyBorder="1" applyAlignment="1">
      <alignment horizontal="center" vertical="top"/>
    </xf>
    <xf numFmtId="43" fontId="4" fillId="32" borderId="22" xfId="0" applyNumberFormat="1" applyFont="1" applyFill="1" applyBorder="1" applyAlignment="1">
      <alignment horizontal="center" vertical="top"/>
    </xf>
    <xf numFmtId="0" fontId="0" fillId="32" borderId="17" xfId="0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 vertical="top"/>
    </xf>
    <xf numFmtId="0" fontId="0" fillId="0" borderId="28" xfId="0" applyBorder="1" applyAlignment="1">
      <alignment/>
    </xf>
    <xf numFmtId="0" fontId="6" fillId="0" borderId="19" xfId="0" applyFont="1" applyBorder="1" applyAlignment="1">
      <alignment horizontal="right"/>
    </xf>
    <xf numFmtId="0" fontId="0" fillId="0" borderId="0" xfId="0" applyFont="1" applyAlignment="1" applyProtection="1">
      <alignment/>
      <protection/>
    </xf>
    <xf numFmtId="43" fontId="4" fillId="0" borderId="0" xfId="0" applyNumberFormat="1" applyFont="1" applyAlignment="1">
      <alignment horizontal="left"/>
    </xf>
    <xf numFmtId="0" fontId="0" fillId="0" borderId="0" xfId="0" applyFont="1" applyAlignment="1" applyProtection="1">
      <alignment/>
      <protection/>
    </xf>
    <xf numFmtId="43" fontId="17" fillId="0" borderId="0" xfId="0" applyNumberFormat="1" applyFont="1" applyAlignment="1">
      <alignment horizontal="right" vertical="center"/>
    </xf>
    <xf numFmtId="43" fontId="20" fillId="0" borderId="29" xfId="0" applyNumberFormat="1" applyFont="1" applyBorder="1" applyAlignment="1">
      <alignment horizontal="center"/>
    </xf>
    <xf numFmtId="43" fontId="9" fillId="0" borderId="30" xfId="0" applyNumberFormat="1" applyFont="1" applyBorder="1" applyAlignment="1">
      <alignment horizontal="left"/>
    </xf>
    <xf numFmtId="43" fontId="9" fillId="0" borderId="31" xfId="0" applyNumberFormat="1" applyFont="1" applyBorder="1" applyAlignment="1">
      <alignment horizontal="left"/>
    </xf>
    <xf numFmtId="43" fontId="0" fillId="0" borderId="28" xfId="0" applyNumberFormat="1" applyBorder="1" applyAlignment="1">
      <alignment/>
    </xf>
    <xf numFmtId="43" fontId="9" fillId="0" borderId="32" xfId="0" applyNumberFormat="1" applyFont="1" applyBorder="1" applyAlignment="1">
      <alignment horizontal="left" vertical="top"/>
    </xf>
    <xf numFmtId="43" fontId="4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10" fillId="0" borderId="37" xfId="0" applyFont="1" applyBorder="1" applyAlignment="1" applyProtection="1">
      <alignment horizontal="right" wrapText="1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9" fillId="0" borderId="29" xfId="0" applyFont="1" applyFill="1" applyBorder="1" applyAlignment="1" applyProtection="1">
      <alignment vertical="top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39" xfId="0" applyBorder="1" applyAlignment="1" applyProtection="1">
      <alignment vertical="center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/>
      <protection/>
    </xf>
    <xf numFmtId="39" fontId="0" fillId="0" borderId="41" xfId="0" applyNumberFormat="1" applyFont="1" applyBorder="1" applyAlignment="1" applyProtection="1">
      <alignment/>
      <protection locked="0"/>
    </xf>
    <xf numFmtId="39" fontId="0" fillId="0" borderId="42" xfId="0" applyNumberFormat="1" applyFont="1" applyBorder="1" applyAlignment="1" applyProtection="1">
      <alignment/>
      <protection locked="0"/>
    </xf>
    <xf numFmtId="39" fontId="0" fillId="0" borderId="43" xfId="0" applyNumberFormat="1" applyFont="1" applyBorder="1" applyAlignment="1" applyProtection="1">
      <alignment/>
      <protection locked="0"/>
    </xf>
    <xf numFmtId="39" fontId="0" fillId="0" borderId="44" xfId="0" applyNumberFormat="1" applyFont="1" applyBorder="1" applyAlignment="1" applyProtection="1">
      <alignment/>
      <protection locked="0"/>
    </xf>
    <xf numFmtId="39" fontId="6" fillId="0" borderId="45" xfId="0" applyNumberFormat="1" applyFont="1" applyBorder="1" applyAlignment="1" applyProtection="1">
      <alignment vertical="center"/>
      <protection/>
    </xf>
    <xf numFmtId="39" fontId="6" fillId="0" borderId="46" xfId="0" applyNumberFormat="1" applyFont="1" applyBorder="1" applyAlignment="1" applyProtection="1">
      <alignment vertical="center"/>
      <protection/>
    </xf>
    <xf numFmtId="39" fontId="0" fillId="0" borderId="24" xfId="0" applyNumberFormat="1" applyFont="1" applyBorder="1" applyAlignment="1" applyProtection="1">
      <alignment/>
      <protection locked="0"/>
    </xf>
    <xf numFmtId="39" fontId="0" fillId="0" borderId="47" xfId="0" applyNumberFormat="1" applyFont="1" applyBorder="1" applyAlignment="1" applyProtection="1">
      <alignment/>
      <protection locked="0"/>
    </xf>
    <xf numFmtId="39" fontId="0" fillId="0" borderId="25" xfId="0" applyNumberFormat="1" applyFont="1" applyBorder="1" applyAlignment="1" applyProtection="1">
      <alignment/>
      <protection locked="0"/>
    </xf>
    <xf numFmtId="39" fontId="0" fillId="0" borderId="48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39" fontId="0" fillId="0" borderId="49" xfId="0" applyNumberFormat="1" applyFont="1" applyBorder="1" applyAlignment="1" applyProtection="1">
      <alignment/>
      <protection/>
    </xf>
    <xf numFmtId="39" fontId="0" fillId="0" borderId="41" xfId="0" applyNumberFormat="1" applyFont="1" applyBorder="1" applyAlignment="1" applyProtection="1">
      <alignment/>
      <protection/>
    </xf>
    <xf numFmtId="39" fontId="0" fillId="0" borderId="24" xfId="0" applyNumberFormat="1" applyFont="1" applyBorder="1" applyAlignment="1" applyProtection="1">
      <alignment/>
      <protection/>
    </xf>
    <xf numFmtId="39" fontId="0" fillId="0" borderId="42" xfId="0" applyNumberFormat="1" applyFont="1" applyBorder="1" applyAlignment="1" applyProtection="1">
      <alignment/>
      <protection/>
    </xf>
    <xf numFmtId="0" fontId="4" fillId="0" borderId="5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4" fillId="0" borderId="39" xfId="0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3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9" fontId="21" fillId="0" borderId="37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justify" vertical="center" wrapText="1"/>
      <protection/>
    </xf>
    <xf numFmtId="0" fontId="0" fillId="0" borderId="55" xfId="0" applyFont="1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23" fillId="0" borderId="56" xfId="0" applyFont="1" applyBorder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0" fontId="6" fillId="0" borderId="58" xfId="0" applyNumberFormat="1" applyFont="1" applyBorder="1" applyAlignment="1" applyProtection="1">
      <alignment horizontal="left" vertical="center" wrapText="1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19" fillId="0" borderId="0" xfId="0" applyFont="1" applyAlignment="1" applyProtection="1">
      <alignment horizontal="center" vertical="center"/>
      <protection/>
    </xf>
    <xf numFmtId="43" fontId="0" fillId="0" borderId="0" xfId="0" applyNumberForma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top"/>
      <protection/>
    </xf>
    <xf numFmtId="43" fontId="0" fillId="0" borderId="0" xfId="0" applyNumberFormat="1" applyAlignment="1" applyProtection="1">
      <alignment/>
      <protection/>
    </xf>
    <xf numFmtId="43" fontId="9" fillId="0" borderId="0" xfId="0" applyNumberFormat="1" applyFont="1" applyAlignment="1" applyProtection="1">
      <alignment horizontal="right"/>
      <protection/>
    </xf>
    <xf numFmtId="43" fontId="0" fillId="0" borderId="0" xfId="0" applyNumberFormat="1" applyAlignment="1" applyProtection="1">
      <alignment vertical="center"/>
      <protection/>
    </xf>
    <xf numFmtId="43" fontId="17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43" fontId="0" fillId="32" borderId="20" xfId="0" applyNumberForma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 vertical="top"/>
      <protection/>
    </xf>
    <xf numFmtId="43" fontId="4" fillId="32" borderId="21" xfId="0" applyNumberFormat="1" applyFont="1" applyFill="1" applyBorder="1" applyAlignment="1" applyProtection="1">
      <alignment horizontal="center" vertical="top"/>
      <protection/>
    </xf>
    <xf numFmtId="43" fontId="4" fillId="32" borderId="22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23" xfId="0" applyBorder="1" applyAlignment="1" applyProtection="1">
      <alignment/>
      <protection/>
    </xf>
    <xf numFmtId="43" fontId="0" fillId="32" borderId="11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3" fontId="0" fillId="32" borderId="10" xfId="0" applyNumberForma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3" fontId="0" fillId="32" borderId="18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3" fontId="0" fillId="32" borderId="12" xfId="0" applyNumberForma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3" fontId="0" fillId="32" borderId="15" xfId="0" applyNumberForma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3" fontId="0" fillId="32" borderId="14" xfId="0" applyNumberFormat="1" applyFill="1" applyBorder="1" applyAlignment="1" applyProtection="1">
      <alignment/>
      <protection/>
    </xf>
    <xf numFmtId="43" fontId="0" fillId="32" borderId="19" xfId="0" applyNumberFormat="1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43" fontId="0" fillId="32" borderId="17" xfId="0" applyNumberFormat="1" applyFill="1" applyBorder="1" applyAlignment="1" applyProtection="1">
      <alignment/>
      <protection/>
    </xf>
    <xf numFmtId="0" fontId="0" fillId="0" borderId="59" xfId="0" applyBorder="1" applyAlignment="1" applyProtection="1">
      <alignment/>
      <protection locked="0"/>
    </xf>
    <xf numFmtId="43" fontId="0" fillId="0" borderId="10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3" fontId="0" fillId="0" borderId="12" xfId="0" applyNumberFormat="1" applyBorder="1" applyAlignment="1" applyProtection="1">
      <alignment/>
      <protection locked="0"/>
    </xf>
    <xf numFmtId="43" fontId="0" fillId="0" borderId="14" xfId="0" applyNumberForma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9" fontId="0" fillId="0" borderId="10" xfId="0" applyNumberFormat="1" applyBorder="1" applyAlignment="1" applyProtection="1">
      <alignment/>
      <protection locked="0"/>
    </xf>
    <xf numFmtId="39" fontId="0" fillId="0" borderId="12" xfId="0" applyNumberFormat="1" applyBorder="1" applyAlignment="1" applyProtection="1">
      <alignment/>
      <protection locked="0"/>
    </xf>
    <xf numFmtId="39" fontId="0" fillId="0" borderId="14" xfId="0" applyNumberFormat="1" applyBorder="1" applyAlignment="1" applyProtection="1">
      <alignment/>
      <protection locked="0"/>
    </xf>
    <xf numFmtId="39" fontId="0" fillId="0" borderId="17" xfId="0" applyNumberFormat="1" applyBorder="1" applyAlignment="1" applyProtection="1">
      <alignment/>
      <protection/>
    </xf>
    <xf numFmtId="39" fontId="0" fillId="0" borderId="11" xfId="0" applyNumberFormat="1" applyBorder="1" applyAlignment="1" applyProtection="1">
      <alignment/>
      <protection locked="0"/>
    </xf>
    <xf numFmtId="39" fontId="0" fillId="0" borderId="18" xfId="0" applyNumberFormat="1" applyBorder="1" applyAlignment="1" applyProtection="1">
      <alignment/>
      <protection locked="0"/>
    </xf>
    <xf numFmtId="39" fontId="0" fillId="0" borderId="15" xfId="0" applyNumberFormat="1" applyBorder="1" applyAlignment="1" applyProtection="1">
      <alignment/>
      <protection locked="0"/>
    </xf>
    <xf numFmtId="39" fontId="0" fillId="0" borderId="19" xfId="0" applyNumberFormat="1" applyBorder="1" applyAlignment="1" applyProtection="1">
      <alignment/>
      <protection/>
    </xf>
    <xf numFmtId="171" fontId="0" fillId="0" borderId="10" xfId="0" applyNumberFormat="1" applyBorder="1" applyAlignment="1" applyProtection="1">
      <alignment/>
      <protection locked="0"/>
    </xf>
    <xf numFmtId="171" fontId="0" fillId="0" borderId="12" xfId="0" applyNumberFormat="1" applyBorder="1" applyAlignment="1" applyProtection="1">
      <alignment/>
      <protection locked="0"/>
    </xf>
    <xf numFmtId="171" fontId="0" fillId="0" borderId="14" xfId="0" applyNumberFormat="1" applyBorder="1" applyAlignment="1" applyProtection="1">
      <alignment/>
      <protection locked="0"/>
    </xf>
    <xf numFmtId="39" fontId="6" fillId="0" borderId="17" xfId="0" applyNumberFormat="1" applyFont="1" applyBorder="1" applyAlignment="1" applyProtection="1">
      <alignment/>
      <protection/>
    </xf>
    <xf numFmtId="43" fontId="0" fillId="0" borderId="32" xfId="0" applyNumberFormat="1" applyBorder="1" applyAlignment="1" applyProtection="1">
      <alignment/>
      <protection locked="0"/>
    </xf>
    <xf numFmtId="43" fontId="0" fillId="0" borderId="40" xfId="0" applyNumberFormat="1" applyBorder="1" applyAlignment="1" applyProtection="1">
      <alignment/>
      <protection locked="0"/>
    </xf>
    <xf numFmtId="43" fontId="0" fillId="0" borderId="30" xfId="0" applyNumberFormat="1" applyBorder="1" applyAlignment="1" applyProtection="1">
      <alignment/>
      <protection locked="0"/>
    </xf>
    <xf numFmtId="39" fontId="0" fillId="0" borderId="32" xfId="0" applyNumberFormat="1" applyBorder="1" applyAlignment="1" applyProtection="1">
      <alignment/>
      <protection locked="0"/>
    </xf>
    <xf numFmtId="39" fontId="0" fillId="0" borderId="40" xfId="0" applyNumberFormat="1" applyBorder="1" applyAlignment="1" applyProtection="1">
      <alignment/>
      <protection locked="0"/>
    </xf>
    <xf numFmtId="39" fontId="0" fillId="0" borderId="30" xfId="0" applyNumberFormat="1" applyBorder="1" applyAlignment="1" applyProtection="1">
      <alignment/>
      <protection locked="0"/>
    </xf>
    <xf numFmtId="39" fontId="0" fillId="0" borderId="60" xfId="0" applyNumberFormat="1" applyBorder="1" applyAlignment="1" applyProtection="1">
      <alignment/>
      <protection/>
    </xf>
    <xf numFmtId="0" fontId="0" fillId="32" borderId="61" xfId="0" applyFill="1" applyBorder="1" applyAlignment="1" applyProtection="1">
      <alignment/>
      <protection/>
    </xf>
    <xf numFmtId="14" fontId="0" fillId="32" borderId="17" xfId="0" applyNumberFormat="1" applyFill="1" applyBorder="1" applyAlignment="1" applyProtection="1">
      <alignment/>
      <protection/>
    </xf>
    <xf numFmtId="43" fontId="0" fillId="0" borderId="29" xfId="0" applyNumberFormat="1" applyBorder="1" applyAlignment="1" applyProtection="1">
      <alignment/>
      <protection locked="0"/>
    </xf>
    <xf numFmtId="0" fontId="9" fillId="32" borderId="61" xfId="0" applyFont="1" applyFill="1" applyBorder="1" applyAlignment="1">
      <alignment/>
    </xf>
    <xf numFmtId="14" fontId="0" fillId="32" borderId="17" xfId="0" applyNumberFormat="1" applyFill="1" applyBorder="1" applyAlignment="1">
      <alignment/>
    </xf>
    <xf numFmtId="14" fontId="0" fillId="32" borderId="19" xfId="0" applyNumberFormat="1" applyFill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39" fontId="0" fillId="0" borderId="17" xfId="0" applyNumberFormat="1" applyBorder="1" applyAlignment="1">
      <alignment/>
    </xf>
    <xf numFmtId="39" fontId="6" fillId="0" borderId="17" xfId="0" applyNumberFormat="1" applyFont="1" applyBorder="1" applyAlignment="1">
      <alignment/>
    </xf>
    <xf numFmtId="39" fontId="0" fillId="0" borderId="19" xfId="0" applyNumberFormat="1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39" fontId="0" fillId="0" borderId="60" xfId="0" applyNumberFormat="1" applyBorder="1" applyAlignment="1">
      <alignment/>
    </xf>
    <xf numFmtId="39" fontId="0" fillId="0" borderId="37" xfId="0" applyNumberFormat="1" applyBorder="1" applyAlignment="1">
      <alignment/>
    </xf>
    <xf numFmtId="43" fontId="7" fillId="0" borderId="29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35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65" xfId="0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/>
    </xf>
    <xf numFmtId="0" fontId="9" fillId="0" borderId="35" xfId="0" applyFont="1" applyFill="1" applyBorder="1" applyAlignment="1" applyProtection="1">
      <alignment/>
      <protection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/>
    </xf>
    <xf numFmtId="0" fontId="9" fillId="0" borderId="34" xfId="0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/>
    </xf>
    <xf numFmtId="0" fontId="9" fillId="0" borderId="69" xfId="0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 locked="0"/>
    </xf>
    <xf numFmtId="0" fontId="6" fillId="0" borderId="37" xfId="0" applyFont="1" applyFill="1" applyBorder="1" applyAlignment="1" applyProtection="1">
      <alignment horizontal="right"/>
      <protection/>
    </xf>
    <xf numFmtId="3" fontId="0" fillId="0" borderId="71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1" fillId="0" borderId="50" xfId="0" applyFont="1" applyFill="1" applyBorder="1" applyAlignment="1" applyProtection="1">
      <alignment horizontal="left" vertical="top"/>
      <protection/>
    </xf>
    <xf numFmtId="0" fontId="4" fillId="0" borderId="69" xfId="0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/>
    </xf>
    <xf numFmtId="4" fontId="0" fillId="0" borderId="35" xfId="0" applyNumberFormat="1" applyFont="1" applyBorder="1" applyAlignment="1" applyProtection="1">
      <alignment/>
      <protection locked="0"/>
    </xf>
    <xf numFmtId="0" fontId="12" fillId="0" borderId="0" xfId="57" applyFont="1" applyBorder="1" applyAlignment="1" applyProtection="1">
      <alignment horizontal="right"/>
      <protection/>
    </xf>
    <xf numFmtId="0" fontId="15" fillId="0" borderId="73" xfId="57" applyFont="1" applyBorder="1" applyAlignment="1" applyProtection="1">
      <alignment vertical="center" wrapText="1"/>
      <protection/>
    </xf>
    <xf numFmtId="0" fontId="0" fillId="0" borderId="73" xfId="57" applyBorder="1" applyAlignment="1" applyProtection="1">
      <alignment/>
      <protection/>
    </xf>
    <xf numFmtId="0" fontId="40" fillId="0" borderId="73" xfId="57" applyFont="1" applyBorder="1" applyAlignment="1" applyProtection="1">
      <alignment vertical="center" wrapText="1"/>
      <protection/>
    </xf>
    <xf numFmtId="0" fontId="12" fillId="0" borderId="74" xfId="57" applyFont="1" applyBorder="1" applyAlignment="1" applyProtection="1">
      <alignment horizontal="right"/>
      <protection/>
    </xf>
    <xf numFmtId="0" fontId="12" fillId="0" borderId="75" xfId="57" applyFont="1" applyBorder="1" applyAlignment="1" applyProtection="1">
      <alignment horizontal="right"/>
      <protection/>
    </xf>
    <xf numFmtId="0" fontId="12" fillId="0" borderId="75" xfId="57" applyFont="1" applyBorder="1" applyAlignment="1" applyProtection="1">
      <alignment/>
      <protection/>
    </xf>
    <xf numFmtId="0" fontId="0" fillId="0" borderId="76" xfId="57" applyFont="1" applyBorder="1" applyProtection="1">
      <alignment/>
      <protection/>
    </xf>
    <xf numFmtId="0" fontId="10" fillId="0" borderId="0" xfId="57" applyFont="1" applyBorder="1" applyAlignment="1" applyProtection="1">
      <alignment horizontal="right" wrapText="1"/>
      <protection/>
    </xf>
    <xf numFmtId="0" fontId="4" fillId="0" borderId="12" xfId="57" applyFont="1" applyBorder="1" applyAlignment="1" applyProtection="1">
      <alignment horizontal="center" vertical="center" wrapText="1"/>
      <protection/>
    </xf>
    <xf numFmtId="0" fontId="4" fillId="0" borderId="37" xfId="57" applyFont="1" applyBorder="1" applyAlignment="1" applyProtection="1">
      <alignment horizontal="center" vertical="center" wrapText="1"/>
      <protection/>
    </xf>
    <xf numFmtId="0" fontId="4" fillId="0" borderId="18" xfId="57" applyFont="1" applyBorder="1" applyAlignment="1" applyProtection="1">
      <alignment horizontal="center" vertical="top" wrapText="1"/>
      <protection/>
    </xf>
    <xf numFmtId="166" fontId="0" fillId="0" borderId="31" xfId="57" applyNumberFormat="1" applyFont="1" applyBorder="1" applyAlignment="1" applyProtection="1">
      <alignment horizontal="center"/>
      <protection/>
    </xf>
    <xf numFmtId="166" fontId="14" fillId="0" borderId="77" xfId="57" applyNumberFormat="1" applyFont="1" applyBorder="1" applyAlignment="1" applyProtection="1">
      <alignment horizontal="center"/>
      <protection/>
    </xf>
    <xf numFmtId="0" fontId="3" fillId="0" borderId="78" xfId="57" applyFont="1" applyBorder="1" applyAlignment="1" applyProtection="1">
      <alignment horizontal="center"/>
      <protection/>
    </xf>
    <xf numFmtId="0" fontId="0" fillId="0" borderId="0" xfId="57" applyFont="1" applyAlignment="1" applyProtection="1">
      <alignment horizontal="center"/>
      <protection/>
    </xf>
    <xf numFmtId="166" fontId="0" fillId="0" borderId="31" xfId="57" applyNumberFormat="1" applyFont="1" applyBorder="1" applyAlignment="1" applyProtection="1">
      <alignment horizontal="center" vertical="center"/>
      <protection/>
    </xf>
    <xf numFmtId="166" fontId="14" fillId="0" borderId="79" xfId="57" applyNumberFormat="1" applyFont="1" applyBorder="1" applyAlignment="1" applyProtection="1">
      <alignment horizontal="center" vertical="center"/>
      <protection/>
    </xf>
    <xf numFmtId="166" fontId="4" fillId="0" borderId="27" xfId="57" applyNumberFormat="1" applyFont="1" applyBorder="1" applyAlignment="1" applyProtection="1">
      <alignment horizontal="center" vertical="center"/>
      <protection/>
    </xf>
    <xf numFmtId="0" fontId="0" fillId="0" borderId="80" xfId="57" applyFont="1" applyBorder="1" applyAlignment="1" applyProtection="1">
      <alignment horizontal="center"/>
      <protection/>
    </xf>
    <xf numFmtId="0" fontId="14" fillId="0" borderId="50" xfId="57" applyFont="1" applyBorder="1" applyAlignment="1" applyProtection="1">
      <alignment horizontal="center"/>
      <protection/>
    </xf>
    <xf numFmtId="3" fontId="12" fillId="0" borderId="0" xfId="57" applyNumberFormat="1" applyFont="1" applyBorder="1" applyAlignment="1" applyProtection="1">
      <alignment/>
      <protection locked="0"/>
    </xf>
    <xf numFmtId="3" fontId="0" fillId="0" borderId="0" xfId="57" applyNumberFormat="1" applyBorder="1" applyAlignment="1" applyProtection="1">
      <alignment/>
      <protection locked="0"/>
    </xf>
    <xf numFmtId="0" fontId="6" fillId="0" borderId="81" xfId="57" applyFont="1" applyBorder="1" applyAlignment="1" applyProtection="1">
      <alignment horizontal="right"/>
      <protection/>
    </xf>
    <xf numFmtId="0" fontId="6" fillId="0" borderId="0" xfId="57" applyFont="1" applyBorder="1" applyAlignment="1" applyProtection="1">
      <alignment horizontal="right"/>
      <protection/>
    </xf>
    <xf numFmtId="0" fontId="6" fillId="0" borderId="81" xfId="57" applyFont="1" applyBorder="1" applyAlignment="1" applyProtection="1">
      <alignment horizontal="right" wrapText="1"/>
      <protection/>
    </xf>
    <xf numFmtId="0" fontId="6" fillId="0" borderId="0" xfId="57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0" fillId="0" borderId="82" xfId="0" applyFont="1" applyBorder="1" applyAlignment="1" applyProtection="1">
      <alignment/>
      <protection/>
    </xf>
    <xf numFmtId="39" fontId="0" fillId="0" borderId="82" xfId="0" applyNumberFormat="1" applyFont="1" applyBorder="1" applyAlignment="1" applyProtection="1">
      <alignment/>
      <protection locked="0"/>
    </xf>
    <xf numFmtId="0" fontId="46" fillId="0" borderId="82" xfId="0" applyFont="1" applyBorder="1" applyAlignment="1" applyProtection="1">
      <alignment/>
      <protection/>
    </xf>
    <xf numFmtId="0" fontId="0" fillId="0" borderId="82" xfId="0" applyFont="1" applyBorder="1" applyAlignment="1" applyProtection="1">
      <alignment/>
      <protection/>
    </xf>
    <xf numFmtId="39" fontId="0" fillId="0" borderId="82" xfId="0" applyNumberFormat="1" applyFont="1" applyBorder="1" applyAlignment="1" applyProtection="1">
      <alignment/>
      <protection locked="0"/>
    </xf>
    <xf numFmtId="0" fontId="0" fillId="32" borderId="83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39" fontId="48" fillId="0" borderId="13" xfId="0" applyNumberFormat="1" applyFont="1" applyBorder="1" applyAlignment="1" applyProtection="1">
      <alignment/>
      <protection locked="0"/>
    </xf>
    <xf numFmtId="39" fontId="46" fillId="0" borderId="13" xfId="0" applyNumberFormat="1" applyFont="1" applyBorder="1" applyAlignment="1" applyProtection="1">
      <alignment/>
      <protection locked="0"/>
    </xf>
    <xf numFmtId="39" fontId="46" fillId="0" borderId="51" xfId="0" applyNumberFormat="1" applyFont="1" applyBorder="1" applyAlignment="1" applyProtection="1">
      <alignment/>
      <protection locked="0"/>
    </xf>
    <xf numFmtId="39" fontId="49" fillId="0" borderId="84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39" fontId="50" fillId="0" borderId="84" xfId="0" applyNumberFormat="1" applyFont="1" applyBorder="1" applyAlignment="1" applyProtection="1">
      <alignment/>
      <protection locked="0"/>
    </xf>
    <xf numFmtId="39" fontId="50" fillId="0" borderId="52" xfId="0" applyNumberFormat="1" applyFont="1" applyBorder="1" applyAlignment="1" applyProtection="1">
      <alignment/>
      <protection locked="0"/>
    </xf>
    <xf numFmtId="39" fontId="49" fillId="0" borderId="13" xfId="0" applyNumberFormat="1" applyFont="1" applyBorder="1" applyAlignment="1" applyProtection="1">
      <alignment/>
      <protection locked="0"/>
    </xf>
    <xf numFmtId="39" fontId="50" fillId="0" borderId="13" xfId="0" applyNumberFormat="1" applyFont="1" applyBorder="1" applyAlignment="1" applyProtection="1">
      <alignment/>
      <protection locked="0"/>
    </xf>
    <xf numFmtId="39" fontId="50" fillId="0" borderId="51" xfId="0" applyNumberFormat="1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/>
    </xf>
    <xf numFmtId="39" fontId="51" fillId="0" borderId="29" xfId="0" applyNumberFormat="1" applyFont="1" applyBorder="1" applyAlignment="1" applyProtection="1">
      <alignment/>
      <protection/>
    </xf>
    <xf numFmtId="0" fontId="46" fillId="0" borderId="29" xfId="0" applyFont="1" applyBorder="1" applyAlignment="1" applyProtection="1">
      <alignment/>
      <protection/>
    </xf>
    <xf numFmtId="39" fontId="52" fillId="0" borderId="52" xfId="0" applyNumberFormat="1" applyFont="1" applyBorder="1" applyAlignment="1" applyProtection="1">
      <alignment/>
      <protection locked="0"/>
    </xf>
    <xf numFmtId="0" fontId="0" fillId="0" borderId="85" xfId="0" applyFont="1" applyBorder="1" applyAlignment="1" applyProtection="1">
      <alignment/>
      <protection/>
    </xf>
    <xf numFmtId="0" fontId="0" fillId="0" borderId="86" xfId="0" applyFont="1" applyBorder="1" applyAlignment="1" applyProtection="1">
      <alignment horizontal="center"/>
      <protection/>
    </xf>
    <xf numFmtId="0" fontId="0" fillId="0" borderId="87" xfId="0" applyFont="1" applyBorder="1" applyAlignment="1" applyProtection="1">
      <alignment horizontal="center"/>
      <protection/>
    </xf>
    <xf numFmtId="39" fontId="46" fillId="0" borderId="84" xfId="0" applyNumberFormat="1" applyFont="1" applyBorder="1" applyAlignment="1" applyProtection="1">
      <alignment/>
      <protection locked="0"/>
    </xf>
    <xf numFmtId="39" fontId="46" fillId="0" borderId="52" xfId="0" applyNumberFormat="1" applyFont="1" applyBorder="1" applyAlignment="1" applyProtection="1">
      <alignment/>
      <protection locked="0"/>
    </xf>
    <xf numFmtId="39" fontId="6" fillId="0" borderId="82" xfId="0" applyNumberFormat="1" applyFont="1" applyBorder="1" applyAlignment="1" applyProtection="1">
      <alignment/>
      <protection/>
    </xf>
    <xf numFmtId="39" fontId="53" fillId="0" borderId="82" xfId="0" applyNumberFormat="1" applyFont="1" applyBorder="1" applyAlignment="1" applyProtection="1">
      <alignment/>
      <protection/>
    </xf>
    <xf numFmtId="0" fontId="46" fillId="32" borderId="83" xfId="0" applyFont="1" applyFill="1" applyBorder="1" applyAlignment="1" applyProtection="1">
      <alignment/>
      <protection/>
    </xf>
    <xf numFmtId="0" fontId="0" fillId="0" borderId="78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73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/>
    </xf>
    <xf numFmtId="39" fontId="0" fillId="0" borderId="13" xfId="0" applyNumberFormat="1" applyFont="1" applyBorder="1" applyAlignment="1" applyProtection="1">
      <alignment/>
      <protection locked="0"/>
    </xf>
    <xf numFmtId="0" fontId="46" fillId="0" borderId="84" xfId="0" applyFont="1" applyBorder="1" applyAlignment="1" applyProtection="1">
      <alignment/>
      <protection locked="0"/>
    </xf>
    <xf numFmtId="39" fontId="0" fillId="0" borderId="84" xfId="0" applyNumberFormat="1" applyFont="1" applyBorder="1" applyAlignment="1" applyProtection="1">
      <alignment/>
      <protection locked="0"/>
    </xf>
    <xf numFmtId="49" fontId="16" fillId="0" borderId="81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top"/>
      <protection/>
    </xf>
    <xf numFmtId="39" fontId="0" fillId="0" borderId="88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0" fontId="0" fillId="0" borderId="8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>
      <alignment horizontal="right" vertical="top"/>
    </xf>
    <xf numFmtId="3" fontId="6" fillId="0" borderId="37" xfId="57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top"/>
      <protection/>
    </xf>
    <xf numFmtId="3" fontId="6" fillId="0" borderId="0" xfId="57" applyNumberFormat="1" applyFont="1" applyBorder="1" applyAlignment="1" applyProtection="1">
      <alignment/>
      <protection locked="0"/>
    </xf>
    <xf numFmtId="0" fontId="42" fillId="0" borderId="0" xfId="0" applyFont="1" applyBorder="1" applyAlignment="1">
      <alignment horizontal="center" vertical="top"/>
    </xf>
    <xf numFmtId="0" fontId="4" fillId="0" borderId="0" xfId="57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3" fillId="0" borderId="90" xfId="0" applyFont="1" applyBorder="1" applyAlignment="1" applyProtection="1">
      <alignment horizontal="right" wrapText="1"/>
      <protection/>
    </xf>
    <xf numFmtId="0" fontId="3" fillId="0" borderId="77" xfId="57" applyFont="1" applyBorder="1" applyAlignment="1" applyProtection="1">
      <alignment horizontal="center"/>
      <protection/>
    </xf>
    <xf numFmtId="166" fontId="0" fillId="0" borderId="91" xfId="57" applyNumberFormat="1" applyFont="1" applyBorder="1" applyAlignment="1" applyProtection="1">
      <alignment horizontal="center"/>
      <protection/>
    </xf>
    <xf numFmtId="166" fontId="0" fillId="0" borderId="92" xfId="57" applyNumberFormat="1" applyFont="1" applyBorder="1" applyAlignment="1" applyProtection="1">
      <alignment horizontal="center"/>
      <protection/>
    </xf>
    <xf numFmtId="0" fontId="0" fillId="0" borderId="0" xfId="57" applyFont="1" applyBorder="1" applyAlignment="1" applyProtection="1">
      <alignment horizontal="center"/>
      <protection/>
    </xf>
    <xf numFmtId="166" fontId="0" fillId="0" borderId="93" xfId="57" applyNumberFormat="1" applyFont="1" applyBorder="1" applyAlignment="1" applyProtection="1">
      <alignment horizontal="center" vertical="center"/>
      <protection/>
    </xf>
    <xf numFmtId="0" fontId="0" fillId="0" borderId="94" xfId="57" applyFont="1" applyBorder="1" applyAlignment="1" applyProtection="1">
      <alignment horizontal="center"/>
      <protection/>
    </xf>
    <xf numFmtId="39" fontId="0" fillId="0" borderId="95" xfId="0" applyNumberFormat="1" applyFont="1" applyBorder="1" applyAlignment="1" applyProtection="1">
      <alignment/>
      <protection/>
    </xf>
    <xf numFmtId="39" fontId="0" fillId="0" borderId="96" xfId="0" applyNumberFormat="1" applyFont="1" applyBorder="1" applyAlignment="1" applyProtection="1">
      <alignment/>
      <protection locked="0"/>
    </xf>
    <xf numFmtId="39" fontId="0" fillId="0" borderId="96" xfId="0" applyNumberFormat="1" applyFont="1" applyBorder="1" applyAlignment="1" applyProtection="1">
      <alignment/>
      <protection/>
    </xf>
    <xf numFmtId="39" fontId="0" fillId="0" borderId="73" xfId="0" applyNumberFormat="1" applyFont="1" applyBorder="1" applyAlignment="1" applyProtection="1">
      <alignment/>
      <protection locked="0"/>
    </xf>
    <xf numFmtId="39" fontId="0" fillId="0" borderId="72" xfId="0" applyNumberFormat="1" applyFont="1" applyBorder="1" applyAlignment="1" applyProtection="1">
      <alignment/>
      <protection locked="0"/>
    </xf>
    <xf numFmtId="39" fontId="0" fillId="0" borderId="53" xfId="0" applyNumberFormat="1" applyFont="1" applyBorder="1" applyAlignment="1" applyProtection="1">
      <alignment/>
      <protection locked="0"/>
    </xf>
    <xf numFmtId="39" fontId="6" fillId="0" borderId="61" xfId="0" applyNumberFormat="1" applyFont="1" applyBorder="1" applyAlignment="1" applyProtection="1">
      <alignment vertical="center"/>
      <protection/>
    </xf>
    <xf numFmtId="39" fontId="6" fillId="0" borderId="97" xfId="0" applyNumberFormat="1" applyFont="1" applyBorder="1" applyAlignment="1" applyProtection="1">
      <alignment vertical="center"/>
      <protection/>
    </xf>
    <xf numFmtId="166" fontId="0" fillId="0" borderId="54" xfId="57" applyNumberFormat="1" applyFont="1" applyBorder="1" applyAlignment="1" applyProtection="1">
      <alignment horizontal="center"/>
      <protection/>
    </xf>
    <xf numFmtId="0" fontId="0" fillId="0" borderId="81" xfId="57" applyFont="1" applyBorder="1" applyAlignment="1" applyProtection="1">
      <alignment horizontal="center"/>
      <protection/>
    </xf>
    <xf numFmtId="39" fontId="0" fillId="0" borderId="23" xfId="0" applyNumberFormat="1" applyFont="1" applyBorder="1" applyAlignment="1" applyProtection="1">
      <alignment/>
      <protection locked="0"/>
    </xf>
    <xf numFmtId="39" fontId="0" fillId="0" borderId="98" xfId="0" applyNumberFormat="1" applyFont="1" applyBorder="1" applyAlignment="1" applyProtection="1">
      <alignment/>
      <protection locked="0"/>
    </xf>
    <xf numFmtId="39" fontId="0" fillId="0" borderId="99" xfId="0" applyNumberFormat="1" applyFont="1" applyBorder="1" applyAlignment="1" applyProtection="1">
      <alignment/>
      <protection locked="0"/>
    </xf>
    <xf numFmtId="39" fontId="0" fillId="0" borderId="100" xfId="0" applyNumberFormat="1" applyFont="1" applyBorder="1" applyAlignment="1" applyProtection="1">
      <alignment/>
      <protection locked="0"/>
    </xf>
    <xf numFmtId="39" fontId="6" fillId="0" borderId="61" xfId="0" applyNumberFormat="1" applyFont="1" applyBorder="1" applyAlignment="1" applyProtection="1">
      <alignment horizontal="right" vertical="center"/>
      <protection/>
    </xf>
    <xf numFmtId="39" fontId="0" fillId="0" borderId="35" xfId="0" applyNumberFormat="1" applyFont="1" applyBorder="1" applyAlignment="1" applyProtection="1">
      <alignment/>
      <protection/>
    </xf>
    <xf numFmtId="39" fontId="0" fillId="0" borderId="34" xfId="0" applyNumberFormat="1" applyFont="1" applyBorder="1" applyAlignment="1" applyProtection="1">
      <alignment/>
      <protection/>
    </xf>
    <xf numFmtId="39" fontId="0" fillId="0" borderId="69" xfId="0" applyNumberFormat="1" applyFont="1" applyBorder="1" applyAlignment="1" applyProtection="1">
      <alignment/>
      <protection/>
    </xf>
    <xf numFmtId="39" fontId="0" fillId="0" borderId="36" xfId="0" applyNumberFormat="1" applyFont="1" applyBorder="1" applyAlignment="1" applyProtection="1">
      <alignment/>
      <protection/>
    </xf>
    <xf numFmtId="39" fontId="0" fillId="0" borderId="33" xfId="0" applyNumberFormat="1" applyFont="1" applyBorder="1" applyAlignment="1" applyProtection="1">
      <alignment/>
      <protection/>
    </xf>
    <xf numFmtId="39" fontId="0" fillId="0" borderId="79" xfId="0" applyNumberFormat="1" applyFont="1" applyBorder="1" applyAlignment="1" applyProtection="1">
      <alignment/>
      <protection/>
    </xf>
    <xf numFmtId="39" fontId="6" fillId="0" borderId="37" xfId="0" applyNumberFormat="1" applyFont="1" applyBorder="1" applyAlignment="1" applyProtection="1">
      <alignment vertical="center"/>
      <protection/>
    </xf>
    <xf numFmtId="39" fontId="0" fillId="33" borderId="86" xfId="0" applyNumberFormat="1" applyFont="1" applyFill="1" applyBorder="1" applyAlignment="1" applyProtection="1">
      <alignment/>
      <protection/>
    </xf>
    <xf numFmtId="39" fontId="0" fillId="33" borderId="84" xfId="0" applyNumberFormat="1" applyFont="1" applyFill="1" applyBorder="1" applyAlignment="1" applyProtection="1">
      <alignment/>
      <protection locked="0"/>
    </xf>
    <xf numFmtId="39" fontId="0" fillId="33" borderId="84" xfId="0" applyNumberFormat="1" applyFont="1" applyFill="1" applyBorder="1" applyAlignment="1" applyProtection="1">
      <alignment/>
      <protection/>
    </xf>
    <xf numFmtId="39" fontId="0" fillId="33" borderId="0" xfId="0" applyNumberFormat="1" applyFont="1" applyFill="1" applyBorder="1" applyAlignment="1" applyProtection="1">
      <alignment/>
      <protection locked="0"/>
    </xf>
    <xf numFmtId="39" fontId="0" fillId="33" borderId="16" xfId="0" applyNumberFormat="1" applyFont="1" applyFill="1" applyBorder="1" applyAlignment="1" applyProtection="1">
      <alignment/>
      <protection locked="0"/>
    </xf>
    <xf numFmtId="39" fontId="6" fillId="33" borderId="0" xfId="0" applyNumberFormat="1" applyFont="1" applyFill="1" applyBorder="1" applyAlignment="1" applyProtection="1">
      <alignment vertical="center"/>
      <protection/>
    </xf>
    <xf numFmtId="166" fontId="14" fillId="33" borderId="85" xfId="57" applyNumberFormat="1" applyFont="1" applyFill="1" applyBorder="1" applyAlignment="1" applyProtection="1">
      <alignment horizontal="center"/>
      <protection/>
    </xf>
    <xf numFmtId="166" fontId="14" fillId="33" borderId="0" xfId="57" applyNumberFormat="1" applyFont="1" applyFill="1" applyBorder="1" applyAlignment="1" applyProtection="1">
      <alignment horizontal="center" vertical="center"/>
      <protection/>
    </xf>
    <xf numFmtId="0" fontId="14" fillId="33" borderId="29" xfId="57" applyFont="1" applyFill="1" applyBorder="1" applyAlignment="1" applyProtection="1">
      <alignment horizontal="center"/>
      <protection/>
    </xf>
    <xf numFmtId="166" fontId="0" fillId="33" borderId="0" xfId="57" applyNumberFormat="1" applyFont="1" applyFill="1" applyBorder="1" applyAlignment="1" applyProtection="1">
      <alignment horizontal="center"/>
      <protection/>
    </xf>
    <xf numFmtId="166" fontId="0" fillId="33" borderId="0" xfId="57" applyNumberFormat="1" applyFont="1" applyFill="1" applyBorder="1" applyAlignment="1" applyProtection="1">
      <alignment horizontal="center" vertical="center"/>
      <protection/>
    </xf>
    <xf numFmtId="0" fontId="0" fillId="33" borderId="29" xfId="57" applyFont="1" applyFill="1" applyBorder="1" applyAlignment="1" applyProtection="1">
      <alignment horizontal="center"/>
      <protection/>
    </xf>
    <xf numFmtId="0" fontId="4" fillId="0" borderId="18" xfId="57" applyFont="1" applyBorder="1" applyAlignment="1" applyProtection="1">
      <alignment horizontal="center" vertical="center" wrapText="1"/>
      <protection/>
    </xf>
    <xf numFmtId="39" fontId="0" fillId="33" borderId="13" xfId="0" applyNumberFormat="1" applyFont="1" applyFill="1" applyBorder="1" applyAlignment="1" applyProtection="1">
      <alignment/>
      <protection locked="0"/>
    </xf>
    <xf numFmtId="39" fontId="6" fillId="33" borderId="101" xfId="0" applyNumberFormat="1" applyFont="1" applyFill="1" applyBorder="1" applyAlignment="1" applyProtection="1">
      <alignment vertical="center"/>
      <protection/>
    </xf>
    <xf numFmtId="39" fontId="10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79" xfId="0" applyFont="1" applyBorder="1" applyAlignment="1" applyProtection="1">
      <alignment horizontal="center" vertical="center"/>
      <protection/>
    </xf>
    <xf numFmtId="0" fontId="18" fillId="0" borderId="50" xfId="0" applyFont="1" applyBorder="1" applyAlignment="1" applyProtection="1">
      <alignment horizontal="center" vertical="center"/>
      <protection/>
    </xf>
    <xf numFmtId="0" fontId="5" fillId="0" borderId="79" xfId="57" applyFont="1" applyBorder="1" applyAlignment="1" applyProtection="1">
      <alignment horizontal="center" vertical="center" wrapText="1"/>
      <protection/>
    </xf>
    <xf numFmtId="0" fontId="5" fillId="0" borderId="50" xfId="57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vertical="top"/>
      <protection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4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39" fontId="10" fillId="0" borderId="102" xfId="0" applyNumberFormat="1" applyFont="1" applyBorder="1" applyAlignment="1" applyProtection="1">
      <alignment horizontal="right" vertical="center"/>
      <protection/>
    </xf>
    <xf numFmtId="39" fontId="10" fillId="0" borderId="103" xfId="0" applyNumberFormat="1" applyFont="1" applyBorder="1" applyAlignment="1" applyProtection="1">
      <alignment horizontal="right" vertic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85" xfId="0" applyFont="1" applyBorder="1" applyAlignment="1" applyProtection="1">
      <alignment horizontal="center"/>
      <protection/>
    </xf>
    <xf numFmtId="0" fontId="7" fillId="0" borderId="104" xfId="0" applyFont="1" applyBorder="1" applyAlignment="1" applyProtection="1">
      <alignment horizontal="center"/>
      <protection/>
    </xf>
    <xf numFmtId="0" fontId="3" fillId="0" borderId="105" xfId="0" applyFont="1" applyBorder="1" applyAlignment="1" applyProtection="1">
      <alignment horizontal="right" wrapText="1"/>
      <protection/>
    </xf>
    <xf numFmtId="0" fontId="3" fillId="0" borderId="29" xfId="0" applyFont="1" applyBorder="1" applyAlignment="1" applyProtection="1">
      <alignment horizontal="right" wrapText="1"/>
      <protection/>
    </xf>
    <xf numFmtId="0" fontId="3" fillId="0" borderId="106" xfId="0" applyFont="1" applyBorder="1" applyAlignment="1" applyProtection="1">
      <alignment horizontal="right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4" fillId="0" borderId="105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0" fillId="0" borderId="107" xfId="0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top"/>
      <protection/>
    </xf>
    <xf numFmtId="0" fontId="42" fillId="0" borderId="0" xfId="0" applyFont="1" applyBorder="1" applyAlignment="1">
      <alignment horizontal="center" vertical="top"/>
    </xf>
    <xf numFmtId="0" fontId="9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8" fillId="0" borderId="77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/>
      <protection/>
    </xf>
    <xf numFmtId="39" fontId="6" fillId="0" borderId="77" xfId="0" applyNumberFormat="1" applyFont="1" applyBorder="1" applyAlignment="1" applyProtection="1">
      <alignment vertical="center"/>
      <protection/>
    </xf>
    <xf numFmtId="39" fontId="12" fillId="0" borderId="5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top"/>
      <protection/>
    </xf>
    <xf numFmtId="0" fontId="0" fillId="0" borderId="84" xfId="0" applyBorder="1" applyAlignment="1" applyProtection="1">
      <alignment/>
      <protection locked="0"/>
    </xf>
    <xf numFmtId="0" fontId="11" fillId="0" borderId="38" xfId="0" applyFont="1" applyBorder="1" applyAlignment="1" applyProtection="1">
      <alignment horizontal="left" vertical="top"/>
      <protection/>
    </xf>
    <xf numFmtId="0" fontId="9" fillId="0" borderId="84" xfId="0" applyFont="1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 indent="4"/>
      <protection/>
    </xf>
    <xf numFmtId="0" fontId="29" fillId="0" borderId="0" xfId="0" applyFont="1" applyBorder="1" applyAlignment="1" applyProtection="1">
      <alignment horizontal="left" indent="4"/>
      <protection/>
    </xf>
    <xf numFmtId="0" fontId="14" fillId="0" borderId="81" xfId="57" applyFont="1" applyBorder="1" applyAlignment="1" applyProtection="1">
      <alignment horizontal="center" vertical="center"/>
      <protection/>
    </xf>
    <xf numFmtId="0" fontId="14" fillId="0" borderId="0" xfId="57" applyFont="1" applyBorder="1" applyAlignment="1" applyProtection="1">
      <alignment horizontal="center" vertical="center"/>
      <protection/>
    </xf>
    <xf numFmtId="0" fontId="14" fillId="0" borderId="73" xfId="57" applyFont="1" applyBorder="1" applyAlignment="1" applyProtection="1">
      <alignment horizontal="center" vertical="center"/>
      <protection/>
    </xf>
    <xf numFmtId="0" fontId="14" fillId="0" borderId="108" xfId="57" applyFont="1" applyBorder="1" applyAlignment="1" applyProtection="1">
      <alignment horizontal="center" wrapText="1"/>
      <protection/>
    </xf>
    <xf numFmtId="0" fontId="14" fillId="0" borderId="109" xfId="57" applyFont="1" applyBorder="1" applyAlignment="1" applyProtection="1">
      <alignment horizontal="center" wrapText="1"/>
      <protection/>
    </xf>
    <xf numFmtId="0" fontId="14" fillId="0" borderId="110" xfId="57" applyFont="1" applyBorder="1" applyAlignment="1" applyProtection="1">
      <alignment horizontal="center" wrapText="1"/>
      <protection/>
    </xf>
    <xf numFmtId="0" fontId="10" fillId="0" borderId="111" xfId="0" applyFont="1" applyFill="1" applyBorder="1" applyAlignment="1" applyProtection="1">
      <alignment horizontal="center" wrapText="1"/>
      <protection/>
    </xf>
    <xf numFmtId="0" fontId="6" fillId="0" borderId="112" xfId="0" applyFont="1" applyFill="1" applyBorder="1" applyAlignment="1" applyProtection="1">
      <alignment horizontal="center" wrapText="1"/>
      <protection/>
    </xf>
    <xf numFmtId="0" fontId="6" fillId="0" borderId="113" xfId="0" applyFont="1" applyFill="1" applyBorder="1" applyAlignment="1" applyProtection="1">
      <alignment horizontal="center" wrapText="1"/>
      <protection/>
    </xf>
    <xf numFmtId="0" fontId="6" fillId="0" borderId="81" xfId="57" applyFont="1" applyBorder="1" applyAlignment="1" applyProtection="1">
      <alignment horizontal="right" wrapText="1"/>
      <protection/>
    </xf>
    <xf numFmtId="0" fontId="6" fillId="0" borderId="0" xfId="57" applyFont="1" applyBorder="1" applyAlignment="1" applyProtection="1">
      <alignment horizontal="right" wrapText="1"/>
      <protection/>
    </xf>
    <xf numFmtId="0" fontId="6" fillId="0" borderId="81" xfId="57" applyFont="1" applyBorder="1" applyAlignment="1" applyProtection="1">
      <alignment horizontal="right"/>
      <protection/>
    </xf>
    <xf numFmtId="0" fontId="6" fillId="0" borderId="0" xfId="57" applyFont="1" applyBorder="1" applyAlignment="1" applyProtection="1">
      <alignment horizontal="right"/>
      <protection/>
    </xf>
    <xf numFmtId="0" fontId="9" fillId="0" borderId="105" xfId="57" applyFont="1" applyBorder="1" applyAlignment="1" applyProtection="1">
      <alignment horizontal="center" vertical="center"/>
      <protection/>
    </xf>
    <xf numFmtId="0" fontId="9" fillId="0" borderId="29" xfId="57" applyFont="1" applyBorder="1" applyAlignment="1" applyProtection="1">
      <alignment horizontal="center" vertical="center"/>
      <protection/>
    </xf>
    <xf numFmtId="0" fontId="9" fillId="0" borderId="107" xfId="57" applyFont="1" applyBorder="1" applyAlignment="1" applyProtection="1">
      <alignment horizontal="center" vertical="center"/>
      <protection/>
    </xf>
    <xf numFmtId="0" fontId="14" fillId="0" borderId="108" xfId="57" applyFont="1" applyBorder="1" applyAlignment="1" applyProtection="1">
      <alignment horizontal="center"/>
      <protection/>
    </xf>
    <xf numFmtId="0" fontId="14" fillId="0" borderId="109" xfId="57" applyFont="1" applyBorder="1" applyAlignment="1" applyProtection="1">
      <alignment horizontal="center"/>
      <protection/>
    </xf>
    <xf numFmtId="0" fontId="14" fillId="0" borderId="110" xfId="57" applyFont="1" applyBorder="1" applyAlignment="1" applyProtection="1">
      <alignment horizontal="center"/>
      <protection/>
    </xf>
    <xf numFmtId="0" fontId="6" fillId="0" borderId="81" xfId="57" applyFont="1" applyBorder="1" applyAlignment="1" applyProtection="1">
      <alignment horizontal="right" vertical="center" wrapText="1"/>
      <protection/>
    </xf>
    <xf numFmtId="0" fontId="6" fillId="0" borderId="0" xfId="57" applyFont="1" applyBorder="1" applyAlignment="1" applyProtection="1">
      <alignment horizontal="right" vertical="center" wrapText="1"/>
      <protection/>
    </xf>
    <xf numFmtId="0" fontId="6" fillId="0" borderId="108" xfId="57" applyFont="1" applyBorder="1" applyAlignment="1" applyProtection="1">
      <alignment horizontal="right"/>
      <protection/>
    </xf>
    <xf numFmtId="0" fontId="6" fillId="0" borderId="109" xfId="57" applyFont="1" applyBorder="1" applyAlignment="1" applyProtection="1">
      <alignment horizontal="right"/>
      <protection/>
    </xf>
    <xf numFmtId="0" fontId="42" fillId="0" borderId="0" xfId="0" applyFont="1" applyAlignment="1" applyProtection="1">
      <alignment horizontal="center" vertical="top"/>
      <protection/>
    </xf>
    <xf numFmtId="0" fontId="42" fillId="0" borderId="0" xfId="0" applyFont="1" applyAlignment="1">
      <alignment horizontal="center" vertical="top"/>
    </xf>
    <xf numFmtId="0" fontId="42" fillId="0" borderId="73" xfId="0" applyFont="1" applyBorder="1" applyAlignment="1">
      <alignment horizontal="center" vertical="top"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11" fillId="0" borderId="85" xfId="0" applyFont="1" applyBorder="1" applyAlignment="1" applyProtection="1">
      <alignment horizontal="center" vertical="center" wrapText="1"/>
      <protection/>
    </xf>
    <xf numFmtId="0" fontId="0" fillId="0" borderId="85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10" fillId="0" borderId="79" xfId="0" applyFont="1" applyFill="1" applyBorder="1" applyAlignment="1" applyProtection="1">
      <alignment horizontal="left" vertical="center"/>
      <protection/>
    </xf>
    <xf numFmtId="0" fontId="10" fillId="0" borderId="50" xfId="0" applyFont="1" applyFill="1" applyBorder="1" applyAlignment="1" applyProtection="1">
      <alignment horizontal="left" vertical="center"/>
      <protection/>
    </xf>
    <xf numFmtId="0" fontId="5" fillId="0" borderId="90" xfId="57" applyFont="1" applyBorder="1" applyAlignment="1" applyProtection="1">
      <alignment horizontal="center" vertical="center" wrapText="1"/>
      <protection/>
    </xf>
    <xf numFmtId="0" fontId="5" fillId="0" borderId="106" xfId="57" applyFont="1" applyBorder="1" applyAlignment="1" applyProtection="1">
      <alignment horizontal="center" vertical="center" wrapText="1"/>
      <protection/>
    </xf>
    <xf numFmtId="0" fontId="17" fillId="0" borderId="114" xfId="57" applyFont="1" applyBorder="1" applyAlignment="1" applyProtection="1">
      <alignment horizontal="center"/>
      <protection/>
    </xf>
    <xf numFmtId="0" fontId="17" fillId="0" borderId="16" xfId="57" applyFont="1" applyBorder="1" applyAlignment="1" applyProtection="1">
      <alignment horizontal="center"/>
      <protection/>
    </xf>
    <xf numFmtId="0" fontId="17" fillId="0" borderId="72" xfId="57" applyFont="1" applyBorder="1" applyAlignment="1" applyProtection="1">
      <alignment horizontal="center"/>
      <protection/>
    </xf>
    <xf numFmtId="0" fontId="17" fillId="0" borderId="74" xfId="57" applyFont="1" applyBorder="1" applyAlignment="1" applyProtection="1">
      <alignment horizontal="center"/>
      <protection/>
    </xf>
    <xf numFmtId="0" fontId="17" fillId="0" borderId="75" xfId="57" applyFont="1" applyBorder="1" applyAlignment="1" applyProtection="1">
      <alignment horizontal="center"/>
      <protection/>
    </xf>
    <xf numFmtId="0" fontId="17" fillId="0" borderId="0" xfId="57" applyFont="1" applyBorder="1" applyAlignment="1" applyProtection="1">
      <alignment horizontal="center"/>
      <protection/>
    </xf>
    <xf numFmtId="0" fontId="17" fillId="0" borderId="76" xfId="57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71" xfId="0" applyFont="1" applyBorder="1" applyAlignment="1" applyProtection="1">
      <alignment horizontal="center" vertical="center" wrapText="1"/>
      <protection/>
    </xf>
    <xf numFmtId="0" fontId="10" fillId="0" borderId="79" xfId="0" applyFont="1" applyFill="1" applyBorder="1" applyAlignment="1" applyProtection="1">
      <alignment/>
      <protection/>
    </xf>
    <xf numFmtId="0" fontId="9" fillId="0" borderId="105" xfId="0" applyFont="1" applyFill="1" applyBorder="1" applyAlignment="1" applyProtection="1">
      <alignment horizontal="left" vertical="center" wrapText="1" indent="1"/>
      <protection/>
    </xf>
    <xf numFmtId="0" fontId="9" fillId="0" borderId="29" xfId="0" applyFont="1" applyBorder="1" applyAlignment="1" applyProtection="1">
      <alignment horizontal="left" vertical="center" wrapText="1" indent="1"/>
      <protection/>
    </xf>
    <xf numFmtId="0" fontId="9" fillId="0" borderId="107" xfId="0" applyFont="1" applyBorder="1" applyAlignment="1" applyProtection="1">
      <alignment horizontal="left" vertical="center" wrapText="1" indent="1"/>
      <protection/>
    </xf>
    <xf numFmtId="0" fontId="36" fillId="0" borderId="74" xfId="57" applyFont="1" applyBorder="1" applyAlignment="1" applyProtection="1">
      <alignment horizontal="center" vertical="top" wrapText="1"/>
      <protection/>
    </xf>
    <xf numFmtId="0" fontId="36" fillId="0" borderId="75" xfId="57" applyFont="1" applyBorder="1" applyAlignment="1" applyProtection="1">
      <alignment horizontal="center" vertical="top" wrapText="1"/>
      <protection/>
    </xf>
    <xf numFmtId="0" fontId="36" fillId="0" borderId="76" xfId="57" applyFont="1" applyBorder="1" applyAlignment="1" applyProtection="1">
      <alignment horizontal="center" vertical="top" wrapText="1"/>
      <protection/>
    </xf>
    <xf numFmtId="0" fontId="2" fillId="0" borderId="29" xfId="0" applyFont="1" applyBorder="1" applyAlignment="1" applyProtection="1">
      <alignment horizontal="right" vertical="center"/>
      <protection/>
    </xf>
    <xf numFmtId="0" fontId="15" fillId="0" borderId="2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center" vertical="center" textRotation="90" wrapText="1"/>
      <protection/>
    </xf>
    <xf numFmtId="0" fontId="7" fillId="0" borderId="29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22" fillId="0" borderId="38" xfId="0" applyFont="1" applyBorder="1" applyAlignment="1" applyProtection="1">
      <alignment vertical="center"/>
      <protection/>
    </xf>
    <xf numFmtId="0" fontId="22" fillId="0" borderId="38" xfId="0" applyFont="1" applyBorder="1" applyAlignment="1" applyProtection="1">
      <alignment/>
      <protection/>
    </xf>
    <xf numFmtId="7" fontId="15" fillId="0" borderId="77" xfId="0" applyNumberFormat="1" applyFont="1" applyBorder="1" applyAlignment="1" applyProtection="1">
      <alignment horizontal="right" vertical="center"/>
      <protection/>
    </xf>
    <xf numFmtId="7" fontId="0" fillId="0" borderId="50" xfId="0" applyNumberForma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38" xfId="0" applyFont="1" applyBorder="1" applyAlignment="1" applyProtection="1">
      <alignment horizontal="right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4" fillId="0" borderId="89" xfId="0" applyFont="1" applyBorder="1" applyAlignment="1" applyProtection="1">
      <alignment horizontal="left" vertical="center"/>
      <protection locked="0"/>
    </xf>
    <xf numFmtId="0" fontId="14" fillId="0" borderId="89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8" fillId="0" borderId="77" xfId="0" applyFont="1" applyBorder="1" applyAlignment="1" applyProtection="1">
      <alignment horizontal="center" vertical="center" wrapText="1"/>
      <protection/>
    </xf>
    <xf numFmtId="0" fontId="9" fillId="0" borderId="79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right" vertical="center" wrapText="1"/>
      <protection/>
    </xf>
    <xf numFmtId="0" fontId="15" fillId="0" borderId="29" xfId="0" applyFont="1" applyBorder="1" applyAlignment="1" applyProtection="1">
      <alignment vertical="center" wrapText="1"/>
      <protection/>
    </xf>
    <xf numFmtId="7" fontId="15" fillId="0" borderId="77" xfId="0" applyNumberFormat="1" applyFont="1" applyBorder="1" applyAlignment="1" applyProtection="1">
      <alignment horizontal="right" vertical="center"/>
      <protection locked="0"/>
    </xf>
    <xf numFmtId="7" fontId="0" fillId="0" borderId="50" xfId="0" applyNumberFormat="1" applyBorder="1" applyAlignment="1" applyProtection="1">
      <alignment horizontal="right" vertical="center"/>
      <protection locked="0"/>
    </xf>
    <xf numFmtId="0" fontId="8" fillId="0" borderId="73" xfId="0" applyFont="1" applyBorder="1" applyAlignment="1" applyProtection="1">
      <alignment vertical="top"/>
      <protection/>
    </xf>
    <xf numFmtId="0" fontId="11" fillId="0" borderId="54" xfId="0" applyFont="1" applyBorder="1" applyAlignment="1" applyProtection="1">
      <alignment horizontal="center" vertical="center" wrapText="1"/>
      <protection/>
    </xf>
    <xf numFmtId="0" fontId="4" fillId="0" borderId="78" xfId="0" applyFont="1" applyBorder="1" applyAlignment="1" applyProtection="1">
      <alignment horizontal="center" vertical="center" wrapText="1"/>
      <protection/>
    </xf>
    <xf numFmtId="0" fontId="4" fillId="0" borderId="81" xfId="0" applyFont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 horizontal="center" vertical="center" wrapText="1"/>
      <protection/>
    </xf>
    <xf numFmtId="0" fontId="4" fillId="0" borderId="105" xfId="0" applyFont="1" applyBorder="1" applyAlignment="1" applyProtection="1">
      <alignment horizontal="center" vertical="top"/>
      <protection/>
    </xf>
    <xf numFmtId="0" fontId="4" fillId="0" borderId="107" xfId="0" applyFont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/>
      <protection/>
    </xf>
    <xf numFmtId="0" fontId="14" fillId="0" borderId="71" xfId="0" applyFont="1" applyBorder="1" applyAlignment="1" applyProtection="1">
      <alignment horizontal="center"/>
      <protection/>
    </xf>
    <xf numFmtId="0" fontId="7" fillId="0" borderId="115" xfId="0" applyNumberFormat="1" applyFont="1" applyBorder="1" applyAlignment="1" applyProtection="1">
      <alignment horizontal="left" vertical="center" wrapText="1"/>
      <protection locked="0"/>
    </xf>
    <xf numFmtId="0" fontId="0" fillId="0" borderId="116" xfId="0" applyFont="1" applyBorder="1" applyAlignment="1" applyProtection="1">
      <alignment vertical="center"/>
      <protection locked="0"/>
    </xf>
    <xf numFmtId="0" fontId="0" fillId="0" borderId="117" xfId="0" applyFont="1" applyBorder="1" applyAlignment="1" applyProtection="1">
      <alignment vertical="center"/>
      <protection locked="0"/>
    </xf>
    <xf numFmtId="0" fontId="11" fillId="0" borderId="105" xfId="0" applyNumberFormat="1" applyFont="1" applyBorder="1" applyAlignment="1" applyProtection="1">
      <alignment horizontal="justify" vertical="center" wrapText="1"/>
      <protection/>
    </xf>
    <xf numFmtId="0" fontId="4" fillId="0" borderId="29" xfId="0" applyFont="1" applyBorder="1" applyAlignment="1" applyProtection="1">
      <alignment horizontal="justify" vertical="center" wrapText="1"/>
      <protection/>
    </xf>
    <xf numFmtId="0" fontId="4" fillId="0" borderId="107" xfId="0" applyFont="1" applyBorder="1" applyAlignment="1" applyProtection="1">
      <alignment horizontal="justify" vertical="center" wrapText="1"/>
      <protection/>
    </xf>
    <xf numFmtId="0" fontId="9" fillId="0" borderId="56" xfId="0" applyFont="1" applyBorder="1" applyAlignment="1" applyProtection="1">
      <alignment/>
      <protection locked="0"/>
    </xf>
    <xf numFmtId="0" fontId="0" fillId="0" borderId="52" xfId="0" applyFont="1" applyBorder="1" applyAlignment="1" applyProtection="1">
      <alignment/>
      <protection locked="0"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/>
      <protection locked="0"/>
    </xf>
    <xf numFmtId="0" fontId="0" fillId="0" borderId="87" xfId="0" applyFont="1" applyBorder="1" applyAlignment="1" applyProtection="1">
      <alignment/>
      <protection locked="0"/>
    </xf>
    <xf numFmtId="0" fontId="9" fillId="0" borderId="57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89" xfId="0" applyFont="1" applyBorder="1" applyAlignment="1" applyProtection="1">
      <alignment/>
      <protection locked="0"/>
    </xf>
    <xf numFmtId="0" fontId="0" fillId="0" borderId="100" xfId="0" applyFont="1" applyBorder="1" applyAlignment="1" applyProtection="1">
      <alignment/>
      <protection locked="0"/>
    </xf>
    <xf numFmtId="0" fontId="0" fillId="0" borderId="118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7" fillId="0" borderId="85" xfId="0" applyFont="1" applyBorder="1" applyAlignment="1" applyProtection="1">
      <alignment horizontal="center" vertical="center" wrapText="1"/>
      <protection/>
    </xf>
    <xf numFmtId="0" fontId="0" fillId="0" borderId="85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vertical="top"/>
      <protection/>
    </xf>
    <xf numFmtId="0" fontId="0" fillId="0" borderId="24" xfId="0" applyFont="1" applyBorder="1" applyAlignment="1" applyProtection="1">
      <alignment/>
      <protection locked="0"/>
    </xf>
    <xf numFmtId="0" fontId="0" fillId="0" borderId="84" xfId="0" applyFont="1" applyBorder="1" applyAlignment="1" applyProtection="1">
      <alignment/>
      <protection locked="0"/>
    </xf>
    <xf numFmtId="0" fontId="0" fillId="0" borderId="96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98" xfId="0" applyFont="1" applyBorder="1" applyAlignment="1" applyProtection="1">
      <alignment/>
      <protection locked="0"/>
    </xf>
    <xf numFmtId="0" fontId="6" fillId="0" borderId="55" xfId="0" applyNumberFormat="1" applyFont="1" applyBorder="1" applyAlignment="1" applyProtection="1">
      <alignment vertical="center" wrapText="1"/>
      <protection locked="0"/>
    </xf>
    <xf numFmtId="0" fontId="0" fillId="0" borderId="86" xfId="0" applyFont="1" applyBorder="1" applyAlignment="1" applyProtection="1">
      <alignment vertical="center" wrapText="1"/>
      <protection locked="0"/>
    </xf>
    <xf numFmtId="0" fontId="0" fillId="0" borderId="87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vertical="center"/>
    </xf>
    <xf numFmtId="0" fontId="0" fillId="0" borderId="56" xfId="0" applyFont="1" applyBorder="1" applyAlignment="1" applyProtection="1">
      <alignment/>
      <protection/>
    </xf>
    <xf numFmtId="0" fontId="0" fillId="0" borderId="84" xfId="0" applyFont="1" applyBorder="1" applyAlignment="1" applyProtection="1">
      <alignment/>
      <protection/>
    </xf>
    <xf numFmtId="0" fontId="0" fillId="0" borderId="119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32" fillId="0" borderId="54" xfId="0" applyFont="1" applyBorder="1" applyAlignment="1" applyProtection="1">
      <alignment vertical="center"/>
      <protection/>
    </xf>
    <xf numFmtId="0" fontId="32" fillId="0" borderId="85" xfId="0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/>
      <protection locked="0"/>
    </xf>
    <xf numFmtId="0" fontId="0" fillId="0" borderId="84" xfId="0" applyFont="1" applyBorder="1" applyAlignment="1" applyProtection="1">
      <alignment/>
      <protection locked="0"/>
    </xf>
    <xf numFmtId="0" fontId="32" fillId="0" borderId="81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/>
      <protection locked="0"/>
    </xf>
    <xf numFmtId="0" fontId="0" fillId="0" borderId="84" xfId="0" applyFont="1" applyBorder="1" applyAlignment="1" applyProtection="1">
      <alignment/>
      <protection locked="0"/>
    </xf>
    <xf numFmtId="0" fontId="0" fillId="0" borderId="8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0" fillId="0" borderId="105" xfId="0" applyFont="1" applyBorder="1" applyAlignment="1" applyProtection="1">
      <alignment horizontal="right"/>
      <protection/>
    </xf>
    <xf numFmtId="0" fontId="10" fillId="0" borderId="29" xfId="0" applyFont="1" applyBorder="1" applyAlignment="1" applyProtection="1">
      <alignment horizontal="right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89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0" fillId="0" borderId="119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9" fillId="0" borderId="56" xfId="0" applyFont="1" applyBorder="1" applyAlignment="1" applyProtection="1">
      <alignment/>
      <protection locked="0"/>
    </xf>
    <xf numFmtId="0" fontId="4" fillId="0" borderId="105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07" xfId="0" applyFont="1" applyBorder="1" applyAlignment="1" applyProtection="1">
      <alignment horizontal="center" vertical="center"/>
      <protection/>
    </xf>
    <xf numFmtId="0" fontId="9" fillId="0" borderId="119" xfId="0" applyFont="1" applyBorder="1" applyAlignment="1" applyProtection="1">
      <alignment/>
      <protection locked="0"/>
    </xf>
    <xf numFmtId="0" fontId="10" fillId="0" borderId="120" xfId="0" applyFont="1" applyBorder="1" applyAlignment="1" applyProtection="1">
      <alignment horizontal="right"/>
      <protection/>
    </xf>
    <xf numFmtId="0" fontId="10" fillId="0" borderId="82" xfId="0" applyFont="1" applyBorder="1" applyAlignment="1" applyProtection="1">
      <alignment horizontal="right"/>
      <protection/>
    </xf>
    <xf numFmtId="0" fontId="12" fillId="0" borderId="54" xfId="0" applyFont="1" applyBorder="1" applyAlignment="1" applyProtection="1">
      <alignment/>
      <protection/>
    </xf>
    <xf numFmtId="0" fontId="12" fillId="0" borderId="85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29" xfId="0" applyFont="1" applyBorder="1" applyAlignment="1">
      <alignment horizontal="left" vertical="top"/>
    </xf>
    <xf numFmtId="0" fontId="43" fillId="0" borderId="29" xfId="0" applyFont="1" applyBorder="1" applyAlignment="1">
      <alignment vertical="top"/>
    </xf>
    <xf numFmtId="43" fontId="0" fillId="0" borderId="40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6" fillId="0" borderId="60" xfId="0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43" fontId="0" fillId="0" borderId="121" xfId="0" applyNumberFormat="1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43" fontId="9" fillId="0" borderId="20" xfId="0" applyNumberFormat="1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textRotation="90" wrapText="1"/>
      <protection/>
    </xf>
    <xf numFmtId="0" fontId="5" fillId="0" borderId="22" xfId="0" applyFont="1" applyBorder="1" applyAlignment="1" applyProtection="1">
      <alignment horizontal="center" vertical="center" textRotation="90" wrapText="1"/>
      <protection/>
    </xf>
    <xf numFmtId="14" fontId="14" fillId="0" borderId="20" xfId="0" applyNumberFormat="1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vertical="center"/>
      <protection/>
    </xf>
    <xf numFmtId="43" fontId="6" fillId="0" borderId="20" xfId="0" applyNumberFormat="1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4" fillId="0" borderId="91" xfId="0" applyFont="1" applyBorder="1" applyAlignment="1" applyProtection="1">
      <alignment horizontal="center" vertical="center" wrapText="1"/>
      <protection/>
    </xf>
    <xf numFmtId="0" fontId="0" fillId="0" borderId="122" xfId="0" applyBorder="1" applyAlignment="1" applyProtection="1">
      <alignment/>
      <protection/>
    </xf>
    <xf numFmtId="0" fontId="0" fillId="0" borderId="8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3" fontId="0" fillId="0" borderId="56" xfId="0" applyNumberForma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43" fontId="9" fillId="0" borderId="122" xfId="0" applyNumberFormat="1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43" fontId="4" fillId="0" borderId="122" xfId="0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39" fontId="0" fillId="0" borderId="58" xfId="0" applyNumberFormat="1" applyBorder="1" applyAlignment="1" applyProtection="1">
      <alignment/>
      <protection/>
    </xf>
    <xf numFmtId="39" fontId="0" fillId="0" borderId="71" xfId="0" applyNumberFormat="1" applyBorder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3" fontId="9" fillId="0" borderId="30" xfId="0" applyNumberFormat="1" applyFont="1" applyBorder="1" applyAlignment="1" applyProtection="1">
      <alignment horizontal="center"/>
      <protection/>
    </xf>
    <xf numFmtId="43" fontId="9" fillId="0" borderId="16" xfId="0" applyNumberFormat="1" applyFont="1" applyBorder="1" applyAlignment="1" applyProtection="1">
      <alignment horizontal="center"/>
      <protection/>
    </xf>
    <xf numFmtId="43" fontId="9" fillId="0" borderId="15" xfId="0" applyNumberFormat="1" applyFont="1" applyBorder="1" applyAlignment="1" applyProtection="1">
      <alignment horizontal="center"/>
      <protection/>
    </xf>
    <xf numFmtId="43" fontId="9" fillId="0" borderId="31" xfId="0" applyNumberFormat="1" applyFont="1" applyBorder="1" applyAlignment="1" applyProtection="1">
      <alignment horizontal="center"/>
      <protection/>
    </xf>
    <xf numFmtId="43" fontId="9" fillId="0" borderId="0" xfId="0" applyNumberFormat="1" applyFont="1" applyBorder="1" applyAlignment="1" applyProtection="1">
      <alignment horizontal="center"/>
      <protection/>
    </xf>
    <xf numFmtId="43" fontId="9" fillId="0" borderId="28" xfId="0" applyNumberFormat="1" applyFont="1" applyBorder="1" applyAlignment="1" applyProtection="1">
      <alignment horizontal="center"/>
      <protection/>
    </xf>
    <xf numFmtId="43" fontId="9" fillId="0" borderId="32" xfId="0" applyNumberFormat="1" applyFont="1" applyBorder="1" applyAlignment="1" applyProtection="1">
      <alignment horizontal="center" vertical="top"/>
      <protection/>
    </xf>
    <xf numFmtId="43" fontId="9" fillId="0" borderId="13" xfId="0" applyNumberFormat="1" applyFont="1" applyBorder="1" applyAlignment="1" applyProtection="1">
      <alignment horizontal="center" vertical="top"/>
      <protection/>
    </xf>
    <xf numFmtId="43" fontId="9" fillId="0" borderId="11" xfId="0" applyNumberFormat="1" applyFont="1" applyBorder="1" applyAlignment="1" applyProtection="1">
      <alignment horizontal="center" vertical="top"/>
      <protection/>
    </xf>
    <xf numFmtId="14" fontId="8" fillId="0" borderId="0" xfId="0" applyNumberFormat="1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/>
      <protection/>
    </xf>
    <xf numFmtId="43" fontId="0" fillId="0" borderId="89" xfId="0" applyNumberFormat="1" applyBorder="1" applyAlignment="1" applyProtection="1">
      <alignment/>
      <protection locked="0"/>
    </xf>
    <xf numFmtId="43" fontId="17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43" fontId="0" fillId="0" borderId="55" xfId="0" applyNumberFormat="1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43" fontId="20" fillId="0" borderId="13" xfId="0" applyNumberFormat="1" applyFont="1" applyBorder="1" applyAlignment="1" applyProtection="1">
      <alignment horizontal="right"/>
      <protection/>
    </xf>
    <xf numFmtId="43" fontId="4" fillId="0" borderId="0" xfId="0" applyNumberFormat="1" applyFont="1" applyAlignment="1" applyProtection="1">
      <alignment horizontal="left" wrapText="1"/>
      <protection/>
    </xf>
    <xf numFmtId="43" fontId="20" fillId="0" borderId="39" xfId="0" applyNumberFormat="1" applyFont="1" applyBorder="1" applyAlignment="1" applyProtection="1">
      <alignment horizontal="center"/>
      <protection/>
    </xf>
    <xf numFmtId="43" fontId="17" fillId="0" borderId="0" xfId="0" applyNumberFormat="1" applyFont="1" applyAlignment="1" applyProtection="1">
      <alignment horizontal="right"/>
      <protection/>
    </xf>
    <xf numFmtId="14" fontId="11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/>
    </xf>
    <xf numFmtId="0" fontId="0" fillId="0" borderId="105" xfId="0" applyFont="1" applyBorder="1" applyAlignment="1" applyProtection="1">
      <alignment horizontal="center" vertical="center"/>
      <protection/>
    </xf>
    <xf numFmtId="0" fontId="0" fillId="0" borderId="107" xfId="0" applyFont="1" applyBorder="1" applyAlignment="1" applyProtection="1">
      <alignment horizontal="center" vertical="center"/>
      <protection/>
    </xf>
    <xf numFmtId="43" fontId="0" fillId="0" borderId="0" xfId="0" applyNumberFormat="1" applyFont="1" applyAlignment="1" applyProtection="1">
      <alignment horizontal="right"/>
      <protection locked="0"/>
    </xf>
    <xf numFmtId="0" fontId="0" fillId="0" borderId="29" xfId="0" applyBorder="1" applyAlignment="1" applyProtection="1">
      <alignment/>
      <protection locked="0"/>
    </xf>
    <xf numFmtId="43" fontId="7" fillId="0" borderId="29" xfId="0" applyNumberFormat="1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 locked="0"/>
    </xf>
    <xf numFmtId="0" fontId="17" fillId="0" borderId="0" xfId="0" applyFont="1" applyAlignment="1">
      <alignment horizontal="right"/>
    </xf>
    <xf numFmtId="14" fontId="11" fillId="0" borderId="20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43" fontId="9" fillId="0" borderId="2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3" fontId="4" fillId="0" borderId="20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14" fontId="14" fillId="0" borderId="20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43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43" fontId="6" fillId="0" borderId="2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43" fontId="9" fillId="0" borderId="91" xfId="0" applyNumberFormat="1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43" fontId="20" fillId="0" borderId="0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center" vertical="top"/>
    </xf>
    <xf numFmtId="0" fontId="0" fillId="0" borderId="7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1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695325</xdr:colOff>
      <xdr:row>1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190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11</xdr:col>
      <xdr:colOff>0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24525" y="0"/>
          <a:ext cx="12001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Details of income and expenses can be provided by attaching copies of INCOME and EXPENSE registers to this report.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638175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0</xdr:row>
      <xdr:rowOff>19050</xdr:rowOff>
    </xdr:from>
    <xdr:to>
      <xdr:col>10</xdr:col>
      <xdr:colOff>962025</xdr:colOff>
      <xdr:row>2</xdr:row>
      <xdr:rowOff>152400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676775" y="19050"/>
          <a:ext cx="2095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Details of income and expenses can be provided by attaching copies of INCOME and EXPENSE registers to this report.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276225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0</xdr:rowOff>
    </xdr:from>
    <xdr:to>
      <xdr:col>13</xdr:col>
      <xdr:colOff>1085850</xdr:colOff>
      <xdr:row>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15</xdr:col>
      <xdr:colOff>142875</xdr:colOff>
      <xdr:row>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Zeros="0" workbookViewId="0" topLeftCell="A1">
      <selection activeCell="B10" sqref="B10:E10"/>
    </sheetView>
  </sheetViews>
  <sheetFormatPr defaultColWidth="9.140625" defaultRowHeight="12.75"/>
  <cols>
    <col min="1" max="1" width="44.00390625" style="42" customWidth="1"/>
    <col min="2" max="3" width="15.00390625" style="42" customWidth="1"/>
    <col min="4" max="4" width="0.71875" style="42" customWidth="1"/>
    <col min="5" max="5" width="15.00390625" style="42" customWidth="1"/>
    <col min="6" max="6" width="0.71875" style="42" customWidth="1"/>
    <col min="7" max="7" width="13.57421875" style="42" customWidth="1"/>
    <col min="8" max="8" width="9.140625" style="42" customWidth="1"/>
    <col min="9" max="16384" width="9.140625" style="52" customWidth="1"/>
  </cols>
  <sheetData>
    <row r="1" spans="1:7" ht="22.5">
      <c r="A1" s="401" t="s">
        <v>181</v>
      </c>
      <c r="B1" s="401"/>
      <c r="C1" s="402"/>
      <c r="D1" s="316"/>
      <c r="E1" s="384" t="s">
        <v>182</v>
      </c>
      <c r="F1" s="385"/>
      <c r="G1" s="386"/>
    </row>
    <row r="2" spans="1:7" ht="18.75" customHeight="1">
      <c r="A2" s="390" t="s">
        <v>131</v>
      </c>
      <c r="B2" s="391"/>
      <c r="C2" s="392"/>
      <c r="D2" s="315"/>
      <c r="E2" s="387"/>
      <c r="F2" s="388"/>
      <c r="G2" s="389"/>
    </row>
    <row r="3" spans="1:7" ht="13.5" thickBot="1">
      <c r="A3" s="396" t="s">
        <v>143</v>
      </c>
      <c r="B3" s="397"/>
      <c r="C3" s="397"/>
      <c r="D3" s="319"/>
      <c r="E3" s="393" t="s">
        <v>19</v>
      </c>
      <c r="F3" s="394"/>
      <c r="G3" s="395"/>
    </row>
    <row r="4" spans="1:7" s="42" customFormat="1" ht="22.5" customHeight="1">
      <c r="A4" s="374" t="s">
        <v>134</v>
      </c>
      <c r="B4" s="375"/>
      <c r="C4" s="375"/>
      <c r="D4" s="314"/>
      <c r="E4" s="372" t="s">
        <v>133</v>
      </c>
      <c r="F4" s="372"/>
      <c r="G4" s="373"/>
    </row>
    <row r="5" spans="1:7" ht="9" customHeight="1" thickBot="1">
      <c r="A5" s="405"/>
      <c r="B5" s="405"/>
      <c r="C5" s="405"/>
      <c r="D5" s="317"/>
      <c r="E5" s="373"/>
      <c r="F5" s="373"/>
      <c r="G5" s="373"/>
    </row>
    <row r="6" spans="1:7" s="44" customFormat="1" ht="45" customHeight="1" thickBot="1">
      <c r="A6" s="69" t="s">
        <v>151</v>
      </c>
      <c r="B6" s="235" t="s">
        <v>169</v>
      </c>
      <c r="C6" s="363" t="s">
        <v>170</v>
      </c>
      <c r="D6" s="320"/>
      <c r="E6" s="236" t="s">
        <v>171</v>
      </c>
      <c r="F6" s="320"/>
      <c r="G6" s="237" t="s">
        <v>135</v>
      </c>
    </row>
    <row r="7" spans="1:8" s="67" customFormat="1" ht="7.5" customHeight="1" thickBot="1">
      <c r="A7" s="64"/>
      <c r="B7" s="65" t="s">
        <v>130</v>
      </c>
      <c r="C7" s="65" t="s">
        <v>130</v>
      </c>
      <c r="D7" s="65"/>
      <c r="E7" s="65" t="s">
        <v>130</v>
      </c>
      <c r="F7" s="65"/>
      <c r="G7" s="65" t="s">
        <v>130</v>
      </c>
      <c r="H7" s="66"/>
    </row>
    <row r="8" spans="1:7" ht="15.75" customHeight="1">
      <c r="A8" s="367" t="s">
        <v>47</v>
      </c>
      <c r="B8" s="337" t="s">
        <v>137</v>
      </c>
      <c r="C8" s="325" t="s">
        <v>139</v>
      </c>
      <c r="D8" s="360"/>
      <c r="E8" s="239" t="s">
        <v>105</v>
      </c>
      <c r="F8" s="357"/>
      <c r="G8" s="323" t="s">
        <v>96</v>
      </c>
    </row>
    <row r="9" spans="1:7" ht="15.75" customHeight="1">
      <c r="A9" s="367"/>
      <c r="B9" s="338" t="s">
        <v>121</v>
      </c>
      <c r="C9" s="327" t="s">
        <v>98</v>
      </c>
      <c r="D9" s="361"/>
      <c r="E9" s="243" t="s">
        <v>98</v>
      </c>
      <c r="F9" s="358"/>
      <c r="G9" s="369" t="s">
        <v>138</v>
      </c>
    </row>
    <row r="10" spans="1:7" ht="15.75" customHeight="1" thickBot="1">
      <c r="A10" s="368"/>
      <c r="B10" s="244" t="s">
        <v>183</v>
      </c>
      <c r="C10" s="328" t="s">
        <v>179</v>
      </c>
      <c r="D10" s="362"/>
      <c r="E10" s="246" t="s">
        <v>184</v>
      </c>
      <c r="F10" s="359"/>
      <c r="G10" s="370"/>
    </row>
    <row r="11" spans="1:7" ht="16.5" customHeight="1">
      <c r="A11" s="53" t="s">
        <v>68</v>
      </c>
      <c r="B11" s="339"/>
      <c r="C11" s="340"/>
      <c r="D11" s="364"/>
      <c r="E11" s="71"/>
      <c r="F11" s="364"/>
      <c r="G11" s="344">
        <f>E12-C12</f>
        <v>0</v>
      </c>
    </row>
    <row r="12" spans="1:7" ht="16.5" customHeight="1">
      <c r="A12" s="54" t="s">
        <v>69</v>
      </c>
      <c r="B12" s="77"/>
      <c r="C12" s="330"/>
      <c r="D12" s="352"/>
      <c r="E12" s="72"/>
      <c r="F12" s="352"/>
      <c r="G12" s="345">
        <f>E13-C13</f>
        <v>0</v>
      </c>
    </row>
    <row r="13" spans="1:7" ht="16.5" customHeight="1">
      <c r="A13" s="54" t="s">
        <v>83</v>
      </c>
      <c r="B13" s="77"/>
      <c r="C13" s="330"/>
      <c r="D13" s="352"/>
      <c r="E13" s="72"/>
      <c r="F13" s="352"/>
      <c r="G13" s="345">
        <f>E14-C14</f>
        <v>0</v>
      </c>
    </row>
    <row r="14" spans="1:7" ht="16.5" customHeight="1">
      <c r="A14" s="54" t="s">
        <v>111</v>
      </c>
      <c r="B14" s="77"/>
      <c r="C14" s="330"/>
      <c r="D14" s="352"/>
      <c r="E14" s="72"/>
      <c r="F14" s="352"/>
      <c r="G14" s="345">
        <f>E14-C14</f>
        <v>0</v>
      </c>
    </row>
    <row r="15" spans="1:7" ht="16.5" customHeight="1">
      <c r="A15" s="54" t="s">
        <v>70</v>
      </c>
      <c r="B15" s="77"/>
      <c r="C15" s="330"/>
      <c r="D15" s="352"/>
      <c r="E15" s="72"/>
      <c r="F15" s="352"/>
      <c r="G15" s="345">
        <f>E15-C15</f>
        <v>0</v>
      </c>
    </row>
    <row r="16" spans="1:7" ht="16.5" customHeight="1">
      <c r="A16" s="55" t="s">
        <v>108</v>
      </c>
      <c r="B16" s="339"/>
      <c r="C16" s="340"/>
      <c r="D16" s="364"/>
      <c r="E16" s="73"/>
      <c r="F16" s="364"/>
      <c r="G16" s="344">
        <f>E16-C16</f>
        <v>0</v>
      </c>
    </row>
    <row r="17" spans="1:7" ht="16.5" customHeight="1">
      <c r="A17" s="54" t="s">
        <v>112</v>
      </c>
      <c r="B17" s="79"/>
      <c r="C17" s="341"/>
      <c r="D17" s="355"/>
      <c r="E17" s="72"/>
      <c r="F17" s="355"/>
      <c r="G17" s="346">
        <f>E17-C17</f>
        <v>0</v>
      </c>
    </row>
    <row r="18" spans="1:7" ht="16.5" customHeight="1" thickBot="1">
      <c r="A18" s="56" t="s">
        <v>128</v>
      </c>
      <c r="B18" s="80"/>
      <c r="C18" s="342"/>
      <c r="D18" s="355"/>
      <c r="E18" s="74"/>
      <c r="F18" s="355"/>
      <c r="G18" s="347">
        <f>E18-C18</f>
        <v>0</v>
      </c>
    </row>
    <row r="19" spans="1:8" ht="22.5" customHeight="1" thickBot="1" thickTop="1">
      <c r="A19" s="57" t="s">
        <v>23</v>
      </c>
      <c r="B19" s="343">
        <f>SUM(B12:B18)</f>
        <v>0</v>
      </c>
      <c r="C19" s="336">
        <f>SUM(C12:C18)</f>
        <v>0</v>
      </c>
      <c r="D19" s="356"/>
      <c r="E19" s="75">
        <f>SUM(E12:E18)</f>
        <v>0</v>
      </c>
      <c r="F19" s="365"/>
      <c r="G19" s="76">
        <f>SUM(G12:G18)</f>
        <v>0</v>
      </c>
      <c r="H19" s="58"/>
    </row>
    <row r="20" spans="1:7" ht="7.5" customHeight="1" thickBot="1">
      <c r="A20" s="371"/>
      <c r="B20" s="371"/>
      <c r="C20" s="371"/>
      <c r="D20" s="317"/>
      <c r="G20" s="68"/>
    </row>
    <row r="21" spans="1:8" ht="15.75" customHeight="1">
      <c r="A21" s="400" t="s">
        <v>49</v>
      </c>
      <c r="B21" s="324" t="s">
        <v>137</v>
      </c>
      <c r="C21" s="325" t="s">
        <v>139</v>
      </c>
      <c r="D21" s="360"/>
      <c r="E21" s="239" t="s">
        <v>105</v>
      </c>
      <c r="F21" s="357"/>
      <c r="G21" s="323" t="s">
        <v>96</v>
      </c>
      <c r="H21" s="58"/>
    </row>
    <row r="22" spans="1:7" ht="15.75" customHeight="1">
      <c r="A22" s="367"/>
      <c r="B22" s="326" t="s">
        <v>121</v>
      </c>
      <c r="C22" s="327" t="s">
        <v>98</v>
      </c>
      <c r="D22" s="361"/>
      <c r="E22" s="243" t="s">
        <v>98</v>
      </c>
      <c r="F22" s="358"/>
      <c r="G22" s="369" t="s">
        <v>138</v>
      </c>
    </row>
    <row r="23" spans="1:7" ht="15.75" customHeight="1" thickBot="1">
      <c r="A23" s="368"/>
      <c r="B23" s="244" t="s">
        <v>183</v>
      </c>
      <c r="C23" s="328" t="s">
        <v>179</v>
      </c>
      <c r="D23" s="362"/>
      <c r="E23" s="246" t="s">
        <v>184</v>
      </c>
      <c r="F23" s="359"/>
      <c r="G23" s="370"/>
    </row>
    <row r="24" spans="1:7" ht="15.75" customHeight="1">
      <c r="A24" s="59" t="s">
        <v>113</v>
      </c>
      <c r="B24" s="82">
        <f>'B-A-RETIREE'!B43</f>
        <v>0</v>
      </c>
      <c r="C24" s="329">
        <f>'B-A-RETIREE'!C43</f>
        <v>0</v>
      </c>
      <c r="D24" s="351"/>
      <c r="E24" s="83">
        <f>'B-A-RETIREE'!D43</f>
        <v>0</v>
      </c>
      <c r="F24" s="351"/>
      <c r="G24" s="348">
        <f aca="true" t="shared" si="0" ref="G24:G35">E24-C24</f>
        <v>0</v>
      </c>
    </row>
    <row r="25" spans="1:7" ht="15.75" customHeight="1">
      <c r="A25" s="54" t="s">
        <v>142</v>
      </c>
      <c r="B25" s="77"/>
      <c r="C25" s="330"/>
      <c r="D25" s="352"/>
      <c r="E25" s="72"/>
      <c r="F25" s="352"/>
      <c r="G25" s="345">
        <f t="shared" si="0"/>
        <v>0</v>
      </c>
    </row>
    <row r="26" spans="1:7" ht="15.75" customHeight="1">
      <c r="A26" s="54" t="s">
        <v>66</v>
      </c>
      <c r="B26" s="77"/>
      <c r="C26" s="330"/>
      <c r="D26" s="352"/>
      <c r="E26" s="72"/>
      <c r="F26" s="352"/>
      <c r="G26" s="345">
        <f t="shared" si="0"/>
        <v>0</v>
      </c>
    </row>
    <row r="27" spans="1:7" ht="15.75" customHeight="1">
      <c r="A27" s="54" t="s">
        <v>114</v>
      </c>
      <c r="B27" s="84">
        <f>'B-A-RETIREE'!B31</f>
        <v>0</v>
      </c>
      <c r="C27" s="331">
        <f>'B-A-RETIREE'!C31</f>
        <v>0</v>
      </c>
      <c r="D27" s="353"/>
      <c r="E27" s="85"/>
      <c r="F27" s="353"/>
      <c r="G27" s="345">
        <f t="shared" si="0"/>
        <v>0</v>
      </c>
    </row>
    <row r="28" spans="1:7" ht="15.75" customHeight="1">
      <c r="A28" s="54" t="s">
        <v>67</v>
      </c>
      <c r="B28" s="77"/>
      <c r="C28" s="330"/>
      <c r="D28" s="352"/>
      <c r="E28" s="72"/>
      <c r="F28" s="352"/>
      <c r="G28" s="345">
        <f t="shared" si="0"/>
        <v>0</v>
      </c>
    </row>
    <row r="29" spans="1:7" ht="15.75" customHeight="1">
      <c r="A29" s="54" t="s">
        <v>71</v>
      </c>
      <c r="B29" s="77"/>
      <c r="C29" s="330"/>
      <c r="D29" s="352"/>
      <c r="E29" s="72"/>
      <c r="F29" s="352"/>
      <c r="G29" s="345">
        <f t="shared" si="0"/>
        <v>0</v>
      </c>
    </row>
    <row r="30" spans="1:7" ht="15.75" customHeight="1">
      <c r="A30" s="54" t="s">
        <v>107</v>
      </c>
      <c r="B30" s="77"/>
      <c r="C30" s="330"/>
      <c r="D30" s="352"/>
      <c r="E30" s="72"/>
      <c r="F30" s="352"/>
      <c r="G30" s="345">
        <f t="shared" si="0"/>
        <v>0</v>
      </c>
    </row>
    <row r="31" spans="1:7" ht="15.75" customHeight="1">
      <c r="A31" s="54" t="s">
        <v>84</v>
      </c>
      <c r="B31" s="77"/>
      <c r="C31" s="330"/>
      <c r="D31" s="352"/>
      <c r="E31" s="72"/>
      <c r="F31" s="352"/>
      <c r="G31" s="345">
        <f t="shared" si="0"/>
        <v>0</v>
      </c>
    </row>
    <row r="32" spans="1:8" ht="15.75" customHeight="1">
      <c r="A32" s="55" t="s">
        <v>91</v>
      </c>
      <c r="B32" s="78"/>
      <c r="C32" s="332"/>
      <c r="D32" s="354"/>
      <c r="E32" s="73"/>
      <c r="F32" s="354"/>
      <c r="G32" s="349">
        <f t="shared" si="0"/>
        <v>0</v>
      </c>
      <c r="H32" s="58"/>
    </row>
    <row r="33" spans="1:8" ht="15.75" customHeight="1">
      <c r="A33" s="54" t="s">
        <v>109</v>
      </c>
      <c r="B33" s="79"/>
      <c r="C33" s="333"/>
      <c r="D33" s="355"/>
      <c r="E33" s="72"/>
      <c r="F33" s="355"/>
      <c r="G33" s="346">
        <f t="shared" si="0"/>
        <v>0</v>
      </c>
      <c r="H33" s="58"/>
    </row>
    <row r="34" spans="1:8" ht="15.75" customHeight="1">
      <c r="A34" s="54" t="s">
        <v>115</v>
      </c>
      <c r="B34" s="79"/>
      <c r="C34" s="333"/>
      <c r="D34" s="355"/>
      <c r="E34" s="72"/>
      <c r="F34" s="355"/>
      <c r="G34" s="346">
        <f t="shared" si="0"/>
        <v>0</v>
      </c>
      <c r="H34" s="58"/>
    </row>
    <row r="35" spans="1:8" ht="15.75" customHeight="1" thickBot="1">
      <c r="A35" s="56" t="s">
        <v>129</v>
      </c>
      <c r="B35" s="80"/>
      <c r="C35" s="334"/>
      <c r="D35" s="355"/>
      <c r="E35" s="74"/>
      <c r="F35" s="355"/>
      <c r="G35" s="347">
        <f t="shared" si="0"/>
        <v>0</v>
      </c>
      <c r="H35" s="58"/>
    </row>
    <row r="36" spans="1:8" ht="22.5" customHeight="1" thickBot="1" thickTop="1">
      <c r="A36" s="57" t="s">
        <v>110</v>
      </c>
      <c r="B36" s="335">
        <f>SUM(B24:B35)</f>
        <v>0</v>
      </c>
      <c r="C36" s="336">
        <f>SUM(C24:C35)</f>
        <v>0</v>
      </c>
      <c r="D36" s="356"/>
      <c r="E36" s="75">
        <f>SUM(E24:E35)</f>
        <v>0</v>
      </c>
      <c r="F36" s="356"/>
      <c r="G36" s="350">
        <f>SUM(G24:G35)</f>
        <v>0</v>
      </c>
      <c r="H36" s="58"/>
    </row>
    <row r="37" spans="1:8" ht="7.5" customHeight="1" thickBot="1">
      <c r="A37" s="52"/>
      <c r="B37" s="52"/>
      <c r="C37" s="52"/>
      <c r="D37" s="52"/>
      <c r="E37" s="52"/>
      <c r="F37" s="52"/>
      <c r="G37" s="52"/>
      <c r="H37" s="52"/>
    </row>
    <row r="38" spans="1:8" ht="18.75" customHeight="1" thickTop="1">
      <c r="A38" s="378" t="s">
        <v>168</v>
      </c>
      <c r="B38" s="379"/>
      <c r="C38" s="380"/>
      <c r="D38" s="321"/>
      <c r="E38" s="376"/>
      <c r="F38" s="366"/>
      <c r="G38" s="403">
        <f>G19-G36</f>
        <v>0</v>
      </c>
      <c r="H38" s="60"/>
    </row>
    <row r="39" spans="1:8" ht="13.5" customHeight="1" thickBot="1">
      <c r="A39" s="381" t="s">
        <v>167</v>
      </c>
      <c r="B39" s="382"/>
      <c r="C39" s="383"/>
      <c r="D39" s="322"/>
      <c r="E39" s="377"/>
      <c r="F39" s="366"/>
      <c r="G39" s="404"/>
      <c r="H39" s="60"/>
    </row>
    <row r="40" spans="1:8" ht="15" customHeight="1">
      <c r="A40" s="398" t="s">
        <v>165</v>
      </c>
      <c r="B40" s="399"/>
      <c r="C40" s="399"/>
      <c r="D40" s="399"/>
      <c r="E40" s="399"/>
      <c r="F40" s="399"/>
      <c r="G40" s="399"/>
      <c r="H40" s="52"/>
    </row>
    <row r="41" spans="1:8" ht="9.75" customHeight="1">
      <c r="A41" s="406"/>
      <c r="B41" s="406"/>
      <c r="C41" s="406"/>
      <c r="D41" s="406"/>
      <c r="E41" s="406"/>
      <c r="F41" s="406"/>
      <c r="G41" s="406"/>
      <c r="H41" s="52"/>
    </row>
    <row r="42" spans="1:8" ht="9.75" customHeight="1">
      <c r="A42" s="408"/>
      <c r="B42" s="406"/>
      <c r="C42" s="406"/>
      <c r="D42" s="406"/>
      <c r="E42" s="406"/>
      <c r="F42" s="406"/>
      <c r="G42" s="406"/>
      <c r="H42" s="52"/>
    </row>
    <row r="43" spans="1:8" ht="9.75" customHeight="1" thickBot="1">
      <c r="A43" s="409"/>
      <c r="B43" s="409"/>
      <c r="C43" s="409"/>
      <c r="D43" s="409"/>
      <c r="E43" s="409"/>
      <c r="F43" s="409"/>
      <c r="G43" s="409"/>
      <c r="H43" s="52"/>
    </row>
    <row r="44" spans="1:7" ht="15" customHeight="1" thickTop="1">
      <c r="A44" s="61" t="s">
        <v>99</v>
      </c>
      <c r="B44" s="414" t="s">
        <v>185</v>
      </c>
      <c r="C44" s="415"/>
      <c r="D44" s="415"/>
      <c r="E44" s="415"/>
      <c r="F44" s="415"/>
      <c r="G44" s="415"/>
    </row>
    <row r="45" spans="1:7" ht="12" customHeight="1">
      <c r="A45" s="410" t="s">
        <v>100</v>
      </c>
      <c r="B45" s="412" t="s">
        <v>149</v>
      </c>
      <c r="C45" s="413"/>
      <c r="D45" s="413"/>
      <c r="E45" s="413"/>
      <c r="F45" s="413"/>
      <c r="G45" s="413"/>
    </row>
    <row r="46" spans="1:7" ht="15" customHeight="1">
      <c r="A46" s="411"/>
      <c r="B46" s="414" t="s">
        <v>150</v>
      </c>
      <c r="C46" s="415"/>
      <c r="D46" s="415"/>
      <c r="E46" s="415"/>
      <c r="F46" s="415"/>
      <c r="G46" s="415"/>
    </row>
    <row r="47" spans="1:7" ht="16.5" customHeight="1">
      <c r="A47" s="61" t="s">
        <v>101</v>
      </c>
      <c r="B47" s="416" t="s">
        <v>21</v>
      </c>
      <c r="C47" s="417"/>
      <c r="D47" s="417"/>
      <c r="E47" s="417"/>
      <c r="F47" s="417"/>
      <c r="G47" s="417"/>
    </row>
    <row r="48" spans="1:7" ht="10.5" customHeight="1" thickBot="1">
      <c r="A48" s="62"/>
      <c r="B48" s="407" t="s">
        <v>22</v>
      </c>
      <c r="C48" s="407"/>
      <c r="D48" s="407"/>
      <c r="E48" s="407"/>
      <c r="F48" s="407"/>
      <c r="G48" s="407"/>
    </row>
    <row r="49" ht="13.5" thickTop="1">
      <c r="A49" s="63"/>
    </row>
    <row r="54" ht="12.75">
      <c r="H54" s="58"/>
    </row>
    <row r="55" ht="12.75">
      <c r="H55" s="58"/>
    </row>
  </sheetData>
  <sheetProtection/>
  <mergeCells count="27">
    <mergeCell ref="A41:G41"/>
    <mergeCell ref="B48:G48"/>
    <mergeCell ref="A42:G42"/>
    <mergeCell ref="A43:G43"/>
    <mergeCell ref="A45:A46"/>
    <mergeCell ref="B45:G45"/>
    <mergeCell ref="B46:G46"/>
    <mergeCell ref="B47:G47"/>
    <mergeCell ref="B44:G44"/>
    <mergeCell ref="E1:G2"/>
    <mergeCell ref="A2:C2"/>
    <mergeCell ref="E3:G3"/>
    <mergeCell ref="A3:C3"/>
    <mergeCell ref="A40:G40"/>
    <mergeCell ref="A21:A23"/>
    <mergeCell ref="A1:C1"/>
    <mergeCell ref="G38:G39"/>
    <mergeCell ref="G22:G23"/>
    <mergeCell ref="A5:C5"/>
    <mergeCell ref="A8:A10"/>
    <mergeCell ref="G9:G10"/>
    <mergeCell ref="A20:C20"/>
    <mergeCell ref="E4:G5"/>
    <mergeCell ref="A4:C4"/>
    <mergeCell ref="E38:E39"/>
    <mergeCell ref="A38:C38"/>
    <mergeCell ref="A39:C39"/>
  </mergeCells>
  <printOptions/>
  <pageMargins left="0.25" right="0.25" top="0.25" bottom="0.25" header="0" footer="0"/>
  <pageSetup horizontalDpi="600" verticalDpi="600" orientation="portrait" r:id="rId2"/>
  <headerFooter alignWithMargins="0">
    <oddFooter>&amp;L&amp;8RETIREES: BUDGET&amp;C&amp;8PAGE 1 OF 2&amp;R&amp;"Arial,Italic"&amp;8&amp;YREVISED: JULY 2023 CSEA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Zeros="0" workbookViewId="0" topLeftCell="A1">
      <selection activeCell="B38" sqref="B38:D38"/>
    </sheetView>
  </sheetViews>
  <sheetFormatPr defaultColWidth="9.140625" defaultRowHeight="12.75"/>
  <cols>
    <col min="1" max="1" width="44.7109375" style="42" customWidth="1"/>
    <col min="2" max="5" width="14.7109375" style="42" customWidth="1"/>
    <col min="6" max="16384" width="9.140625" style="42" customWidth="1"/>
  </cols>
  <sheetData>
    <row r="1" spans="1:5" ht="22.5" customHeight="1">
      <c r="A1" s="401" t="s">
        <v>181</v>
      </c>
      <c r="B1" s="401"/>
      <c r="C1" s="402"/>
      <c r="D1" s="384" t="s">
        <v>186</v>
      </c>
      <c r="E1" s="386"/>
    </row>
    <row r="2" spans="1:5" ht="18.75" customHeight="1">
      <c r="A2" s="390" t="s">
        <v>132</v>
      </c>
      <c r="B2" s="391"/>
      <c r="C2" s="392"/>
      <c r="D2" s="387"/>
      <c r="E2" s="389"/>
    </row>
    <row r="3" spans="1:5" ht="13.5" customHeight="1" thickBot="1">
      <c r="A3" s="441" t="s">
        <v>143</v>
      </c>
      <c r="B3" s="442"/>
      <c r="C3" s="443"/>
      <c r="D3" s="393" t="s">
        <v>19</v>
      </c>
      <c r="E3" s="395"/>
    </row>
    <row r="4" spans="1:5" ht="22.5" customHeight="1">
      <c r="A4" s="374" t="s">
        <v>134</v>
      </c>
      <c r="B4" s="375"/>
      <c r="C4" s="375"/>
      <c r="D4" s="447" t="s">
        <v>120</v>
      </c>
      <c r="E4" s="448"/>
    </row>
    <row r="5" spans="1:5" ht="7.5" customHeight="1" thickBot="1">
      <c r="A5" s="405"/>
      <c r="B5" s="405"/>
      <c r="C5" s="405"/>
      <c r="D5" s="449"/>
      <c r="E5" s="449"/>
    </row>
    <row r="6" spans="1:5" ht="22.5" customHeight="1">
      <c r="A6" s="444" t="s">
        <v>173</v>
      </c>
      <c r="B6" s="445"/>
      <c r="C6" s="445"/>
      <c r="D6" s="445"/>
      <c r="E6" s="446"/>
    </row>
    <row r="7" spans="1:5" ht="12.75" customHeight="1">
      <c r="A7" s="455" t="s">
        <v>187</v>
      </c>
      <c r="B7" s="456"/>
      <c r="C7" s="456"/>
      <c r="D7" s="456"/>
      <c r="E7" s="457"/>
    </row>
    <row r="8" spans="1:5" ht="8.25" customHeight="1" thickBot="1">
      <c r="A8" s="458"/>
      <c r="B8" s="459"/>
      <c r="C8" s="459"/>
      <c r="D8" s="460"/>
      <c r="E8" s="461"/>
    </row>
    <row r="9" spans="1:5" ht="18" customHeight="1" thickBot="1">
      <c r="A9" s="439" t="s">
        <v>188</v>
      </c>
      <c r="B9" s="440"/>
      <c r="C9" s="226" t="s">
        <v>48</v>
      </c>
      <c r="D9" s="313"/>
      <c r="E9" s="227" t="s">
        <v>164</v>
      </c>
    </row>
    <row r="10" spans="1:5" ht="10.5" customHeight="1" thickBot="1">
      <c r="A10" s="249"/>
      <c r="B10" s="250"/>
      <c r="C10" s="226"/>
      <c r="D10" s="247"/>
      <c r="E10" s="227"/>
    </row>
    <row r="11" spans="1:5" ht="18" customHeight="1" thickBot="1">
      <c r="A11" s="427" t="s">
        <v>189</v>
      </c>
      <c r="B11" s="428"/>
      <c r="C11" s="226" t="s">
        <v>94</v>
      </c>
      <c r="D11" s="313"/>
      <c r="E11" s="228"/>
    </row>
    <row r="12" spans="1:5" ht="11.25" customHeight="1" thickBot="1">
      <c r="A12" s="251"/>
      <c r="B12" s="252"/>
      <c r="C12" s="226"/>
      <c r="D12" s="248"/>
      <c r="E12" s="228"/>
    </row>
    <row r="13" spans="1:5" ht="18" customHeight="1" thickBot="1">
      <c r="A13" s="429" t="s">
        <v>180</v>
      </c>
      <c r="B13" s="430"/>
      <c r="C13" s="226" t="s">
        <v>95</v>
      </c>
      <c r="D13" s="313">
        <f>+D11+D9</f>
        <v>0</v>
      </c>
      <c r="E13" s="229" t="s">
        <v>164</v>
      </c>
    </row>
    <row r="14" spans="1:5" ht="4.5" customHeight="1">
      <c r="A14" s="230"/>
      <c r="B14" s="231"/>
      <c r="C14" s="231"/>
      <c r="D14" s="232"/>
      <c r="E14" s="233"/>
    </row>
    <row r="15" spans="1:5" ht="16.5" customHeight="1">
      <c r="A15" s="434" t="s">
        <v>116</v>
      </c>
      <c r="B15" s="435"/>
      <c r="C15" s="435"/>
      <c r="D15" s="435"/>
      <c r="E15" s="436"/>
    </row>
    <row r="16" spans="1:5" ht="11.25" customHeight="1" thickBot="1">
      <c r="A16" s="418"/>
      <c r="B16" s="419"/>
      <c r="C16" s="419"/>
      <c r="D16" s="419"/>
      <c r="E16" s="420"/>
    </row>
    <row r="17" spans="1:7" ht="27" customHeight="1" thickBot="1">
      <c r="A17" s="437" t="s">
        <v>172</v>
      </c>
      <c r="B17" s="438"/>
      <c r="C17" s="234" t="s">
        <v>48</v>
      </c>
      <c r="D17" s="313">
        <f>ROUNDDOWN(D13,-3)</f>
        <v>0</v>
      </c>
      <c r="E17" s="227" t="s">
        <v>164</v>
      </c>
      <c r="G17" s="318"/>
    </row>
    <row r="18" spans="1:5" s="44" customFormat="1" ht="9" customHeight="1">
      <c r="A18" s="469"/>
      <c r="B18" s="470"/>
      <c r="C18" s="470"/>
      <c r="D18" s="470"/>
      <c r="E18" s="471"/>
    </row>
    <row r="19" spans="1:5" s="81" customFormat="1" ht="29.25" customHeight="1">
      <c r="A19" s="421" t="s">
        <v>190</v>
      </c>
      <c r="B19" s="422"/>
      <c r="C19" s="422"/>
      <c r="D19" s="422"/>
      <c r="E19" s="423"/>
    </row>
    <row r="20" spans="1:5" s="81" customFormat="1" ht="9.75" customHeight="1" thickBot="1">
      <c r="A20" s="431"/>
      <c r="B20" s="432"/>
      <c r="C20" s="432"/>
      <c r="D20" s="432"/>
      <c r="E20" s="433"/>
    </row>
    <row r="21" spans="1:5" s="81" customFormat="1" ht="10.5" customHeight="1" thickBot="1">
      <c r="A21" s="190"/>
      <c r="B21" s="190"/>
      <c r="C21" s="190"/>
      <c r="D21" s="190"/>
      <c r="E21" s="190"/>
    </row>
    <row r="22" spans="1:5" s="194" customFormat="1" ht="18" customHeight="1" thickBot="1" thickTop="1">
      <c r="A22" s="424" t="s">
        <v>152</v>
      </c>
      <c r="B22" s="425"/>
      <c r="C22" s="425"/>
      <c r="D22" s="425"/>
      <c r="E22" s="426"/>
    </row>
    <row r="23" spans="1:5" s="52" customFormat="1" ht="53.25" customHeight="1" thickBot="1">
      <c r="A23" s="462" t="s">
        <v>158</v>
      </c>
      <c r="B23" s="463"/>
      <c r="C23" s="463"/>
      <c r="D23" s="463"/>
      <c r="E23" s="464"/>
    </row>
    <row r="24" spans="1:5" s="194" customFormat="1" ht="15" customHeight="1">
      <c r="A24" s="465" t="s">
        <v>24</v>
      </c>
      <c r="B24" s="238" t="s">
        <v>137</v>
      </c>
      <c r="C24" s="238" t="s">
        <v>139</v>
      </c>
      <c r="D24" s="239" t="s">
        <v>105</v>
      </c>
      <c r="E24" s="240" t="s">
        <v>96</v>
      </c>
    </row>
    <row r="25" spans="1:5" s="194" customFormat="1" ht="15" customHeight="1">
      <c r="A25" s="465"/>
      <c r="B25" s="241" t="s">
        <v>121</v>
      </c>
      <c r="C25" s="242" t="s">
        <v>98</v>
      </c>
      <c r="D25" s="243" t="s">
        <v>98</v>
      </c>
      <c r="E25" s="453" t="s">
        <v>138</v>
      </c>
    </row>
    <row r="26" spans="1:5" s="194" customFormat="1" ht="15" customHeight="1" thickBot="1">
      <c r="A26" s="222" t="s">
        <v>153</v>
      </c>
      <c r="B26" s="244" t="s">
        <v>183</v>
      </c>
      <c r="C26" s="245" t="s">
        <v>179</v>
      </c>
      <c r="D26" s="246" t="s">
        <v>184</v>
      </c>
      <c r="E26" s="454"/>
    </row>
    <row r="27" spans="1:5" s="194" customFormat="1" ht="15" customHeight="1">
      <c r="A27" s="207" t="s">
        <v>61</v>
      </c>
      <c r="B27" s="195"/>
      <c r="C27" s="196"/>
      <c r="D27" s="197"/>
      <c r="E27" s="209">
        <f>D27-C27</f>
        <v>0</v>
      </c>
    </row>
    <row r="28" spans="1:5" s="194" customFormat="1" ht="15" customHeight="1">
      <c r="A28" s="210" t="s">
        <v>62</v>
      </c>
      <c r="B28" s="198"/>
      <c r="C28" s="199"/>
      <c r="D28" s="200"/>
      <c r="E28" s="212">
        <f>D28-C28</f>
        <v>0</v>
      </c>
    </row>
    <row r="29" spans="1:5" s="194" customFormat="1" ht="15" customHeight="1">
      <c r="A29" s="210" t="s">
        <v>63</v>
      </c>
      <c r="B29" s="198"/>
      <c r="C29" s="199"/>
      <c r="D29" s="200"/>
      <c r="E29" s="212">
        <f>D29-C29</f>
        <v>0</v>
      </c>
    </row>
    <row r="30" spans="1:5" s="194" customFormat="1" ht="15" customHeight="1">
      <c r="A30" s="210" t="s">
        <v>64</v>
      </c>
      <c r="B30" s="198"/>
      <c r="C30" s="199"/>
      <c r="D30" s="200"/>
      <c r="E30" s="212">
        <f>D30-C30</f>
        <v>0</v>
      </c>
    </row>
    <row r="31" spans="1:5" s="194" customFormat="1" ht="15" customHeight="1" thickBot="1">
      <c r="A31" s="223" t="s">
        <v>154</v>
      </c>
      <c r="B31" s="201"/>
      <c r="C31" s="202"/>
      <c r="D31" s="203"/>
      <c r="E31" s="224">
        <f>D31-C31</f>
        <v>0</v>
      </c>
    </row>
    <row r="32" spans="1:5" s="194" customFormat="1" ht="18" customHeight="1" thickBot="1">
      <c r="A32" s="215" t="s">
        <v>155</v>
      </c>
      <c r="B32" s="204">
        <f>SUM(B27:B31)</f>
        <v>0</v>
      </c>
      <c r="C32" s="205">
        <f>SUM(C27:C31)</f>
        <v>0</v>
      </c>
      <c r="D32" s="206">
        <f>SUM(D27:D31)</f>
        <v>0</v>
      </c>
      <c r="E32" s="216">
        <f>SUM(E27:E31)</f>
        <v>0</v>
      </c>
    </row>
    <row r="33" spans="1:5" s="194" customFormat="1" ht="60" customHeight="1" thickBot="1">
      <c r="A33" s="466" t="s">
        <v>174</v>
      </c>
      <c r="B33" s="467"/>
      <c r="C33" s="467"/>
      <c r="D33" s="467"/>
      <c r="E33" s="468"/>
    </row>
    <row r="34" s="194" customFormat="1" ht="8.25" customHeight="1"/>
    <row r="35" spans="1:5" s="194" customFormat="1" ht="15" customHeight="1" thickBot="1">
      <c r="A35" s="450" t="s">
        <v>157</v>
      </c>
      <c r="B35" s="450"/>
      <c r="C35" s="450"/>
      <c r="D35" s="450"/>
      <c r="E35" s="450"/>
    </row>
    <row r="36" spans="1:5" s="194" customFormat="1" ht="14.25" customHeight="1">
      <c r="A36" s="451" t="s">
        <v>25</v>
      </c>
      <c r="B36" s="238" t="s">
        <v>137</v>
      </c>
      <c r="C36" s="238" t="s">
        <v>139</v>
      </c>
      <c r="D36" s="239" t="s">
        <v>105</v>
      </c>
      <c r="E36" s="240" t="s">
        <v>96</v>
      </c>
    </row>
    <row r="37" spans="1:5" s="194" customFormat="1" ht="14.25" customHeight="1">
      <c r="A37" s="451"/>
      <c r="B37" s="241" t="s">
        <v>121</v>
      </c>
      <c r="C37" s="242" t="s">
        <v>98</v>
      </c>
      <c r="D37" s="243" t="s">
        <v>98</v>
      </c>
      <c r="E37" s="453" t="s">
        <v>138</v>
      </c>
    </row>
    <row r="38" spans="1:5" s="194" customFormat="1" ht="14.25" customHeight="1" thickBot="1">
      <c r="A38" s="452"/>
      <c r="B38" s="244" t="s">
        <v>183</v>
      </c>
      <c r="C38" s="245" t="s">
        <v>179</v>
      </c>
      <c r="D38" s="246" t="s">
        <v>184</v>
      </c>
      <c r="E38" s="454"/>
    </row>
    <row r="39" spans="1:5" s="194" customFormat="1" ht="15" customHeight="1">
      <c r="A39" s="207" t="s">
        <v>159</v>
      </c>
      <c r="B39" s="195"/>
      <c r="C39" s="208"/>
      <c r="D39" s="197"/>
      <c r="E39" s="209">
        <f aca="true" t="shared" si="0" ref="E39:E44">D39-C39</f>
        <v>0</v>
      </c>
    </row>
    <row r="40" spans="1:5" s="194" customFormat="1" ht="15" customHeight="1">
      <c r="A40" s="210" t="s">
        <v>160</v>
      </c>
      <c r="B40" s="198"/>
      <c r="C40" s="211"/>
      <c r="D40" s="200"/>
      <c r="E40" s="212">
        <f t="shared" si="0"/>
        <v>0</v>
      </c>
    </row>
    <row r="41" spans="1:5" s="194" customFormat="1" ht="15" customHeight="1">
      <c r="A41" s="210" t="s">
        <v>161</v>
      </c>
      <c r="B41" s="198"/>
      <c r="C41" s="211"/>
      <c r="D41" s="200"/>
      <c r="E41" s="212">
        <f t="shared" si="0"/>
        <v>0</v>
      </c>
    </row>
    <row r="42" spans="1:5" s="194" customFormat="1" ht="15" customHeight="1">
      <c r="A42" s="210" t="s">
        <v>162</v>
      </c>
      <c r="B42" s="198"/>
      <c r="C42" s="211"/>
      <c r="D42" s="200"/>
      <c r="E42" s="212">
        <f t="shared" si="0"/>
        <v>0</v>
      </c>
    </row>
    <row r="43" spans="1:5" s="194" customFormat="1" ht="15" customHeight="1">
      <c r="A43" s="210" t="s">
        <v>117</v>
      </c>
      <c r="B43" s="198"/>
      <c r="C43" s="211"/>
      <c r="D43" s="200"/>
      <c r="E43" s="212">
        <f t="shared" si="0"/>
        <v>0</v>
      </c>
    </row>
    <row r="44" spans="1:5" s="194" customFormat="1" ht="15" customHeight="1" thickBot="1">
      <c r="A44" s="213" t="s">
        <v>156</v>
      </c>
      <c r="B44" s="201"/>
      <c r="C44" s="214"/>
      <c r="D44" s="203"/>
      <c r="E44" s="212">
        <f t="shared" si="0"/>
        <v>0</v>
      </c>
    </row>
    <row r="45" spans="1:5" s="194" customFormat="1" ht="18" customHeight="1" thickBot="1">
      <c r="A45" s="215" t="s">
        <v>155</v>
      </c>
      <c r="B45" s="204">
        <f>SUM(B39:B44)</f>
        <v>0</v>
      </c>
      <c r="C45" s="205">
        <f>SUM(C39:C44)</f>
        <v>0</v>
      </c>
      <c r="D45" s="206">
        <f>SUM(D39:D44)</f>
        <v>0</v>
      </c>
      <c r="E45" s="216">
        <f>SUM(E39:E44)</f>
        <v>0</v>
      </c>
    </row>
  </sheetData>
  <sheetProtection/>
  <mergeCells count="28">
    <mergeCell ref="A35:E35"/>
    <mergeCell ref="A36:A38"/>
    <mergeCell ref="E37:E38"/>
    <mergeCell ref="A7:E7"/>
    <mergeCell ref="A8:E8"/>
    <mergeCell ref="A23:E23"/>
    <mergeCell ref="A24:A25"/>
    <mergeCell ref="E25:E26"/>
    <mergeCell ref="A33:E33"/>
    <mergeCell ref="A18:E18"/>
    <mergeCell ref="A2:C2"/>
    <mergeCell ref="D1:E2"/>
    <mergeCell ref="A9:B9"/>
    <mergeCell ref="A3:C3"/>
    <mergeCell ref="A6:E6"/>
    <mergeCell ref="A5:C5"/>
    <mergeCell ref="D3:E3"/>
    <mergeCell ref="A4:C4"/>
    <mergeCell ref="D4:E5"/>
    <mergeCell ref="A1:C1"/>
    <mergeCell ref="A16:E16"/>
    <mergeCell ref="A19:E19"/>
    <mergeCell ref="A22:E22"/>
    <mergeCell ref="A11:B11"/>
    <mergeCell ref="A13:B13"/>
    <mergeCell ref="A20:E20"/>
    <mergeCell ref="A15:E15"/>
    <mergeCell ref="A17:B17"/>
  </mergeCells>
  <printOptions/>
  <pageMargins left="0.25" right="0.25" top="0.25" bottom="0.25" header="0" footer="0"/>
  <pageSetup horizontalDpi="600" verticalDpi="600" orientation="portrait" r:id="rId2"/>
  <headerFooter alignWithMargins="0">
    <oddFooter>&amp;L&amp;8RETIREES: BUDGET&amp;C&amp;8PAGE 2 OF 2&amp;R&amp;"Arial,Italic"&amp;8&amp;YREVISED:  JULY 2023 CSEA</oddFooter>
  </headerFooter>
  <ignoredErrors>
    <ignoredError sqref="D17 D1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Zeros="0" tabSelected="1" workbookViewId="0" topLeftCell="A7">
      <selection activeCell="B23" sqref="B23"/>
    </sheetView>
  </sheetViews>
  <sheetFormatPr defaultColWidth="9.140625" defaultRowHeight="12.75"/>
  <cols>
    <col min="1" max="1" width="7.7109375" style="52" customWidth="1"/>
    <col min="2" max="2" width="65.7109375" style="52" customWidth="1"/>
    <col min="3" max="3" width="33.8515625" style="52" customWidth="1"/>
    <col min="4" max="16384" width="9.140625" style="52" customWidth="1"/>
  </cols>
  <sheetData>
    <row r="1" spans="2:3" ht="22.5" customHeight="1">
      <c r="B1" s="70" t="s">
        <v>191</v>
      </c>
      <c r="C1" s="496" t="s">
        <v>193</v>
      </c>
    </row>
    <row r="2" spans="2:3" ht="18.75" customHeight="1">
      <c r="B2" s="221" t="s">
        <v>192</v>
      </c>
      <c r="C2" s="497"/>
    </row>
    <row r="3" spans="1:3" ht="13.5" customHeight="1" thickBot="1">
      <c r="A3" s="441" t="s">
        <v>144</v>
      </c>
      <c r="B3" s="502"/>
      <c r="C3" s="86" t="s">
        <v>106</v>
      </c>
    </row>
    <row r="4" spans="1:3" ht="22.5" customHeight="1">
      <c r="A4" s="374" t="s">
        <v>136</v>
      </c>
      <c r="B4" s="375"/>
      <c r="C4" s="375"/>
    </row>
    <row r="5" spans="1:3" s="42" customFormat="1" ht="18" customHeight="1" thickBot="1">
      <c r="A5" s="476" t="s">
        <v>140</v>
      </c>
      <c r="B5" s="476"/>
      <c r="C5" s="476"/>
    </row>
    <row r="6" spans="1:4" ht="21" customHeight="1">
      <c r="A6" s="477" t="s">
        <v>194</v>
      </c>
      <c r="B6" s="477"/>
      <c r="C6" s="500"/>
      <c r="D6" s="87"/>
    </row>
    <row r="7" spans="1:4" ht="15" customHeight="1" thickBot="1">
      <c r="A7" s="478" t="s">
        <v>195</v>
      </c>
      <c r="B7" s="479"/>
      <c r="C7" s="501"/>
      <c r="D7" s="87"/>
    </row>
    <row r="8" spans="1:3" s="87" customFormat="1" ht="9" customHeight="1" thickBot="1">
      <c r="A8" s="88"/>
      <c r="B8" s="89"/>
      <c r="C8" s="68"/>
    </row>
    <row r="9" spans="1:4" ht="19.5" customHeight="1">
      <c r="A9" s="474" t="s">
        <v>118</v>
      </c>
      <c r="B9" s="90" t="s">
        <v>68</v>
      </c>
      <c r="C9" s="225"/>
      <c r="D9" s="87"/>
    </row>
    <row r="10" spans="1:4" ht="19.5" customHeight="1">
      <c r="A10" s="475"/>
      <c r="B10" s="91" t="s">
        <v>69</v>
      </c>
      <c r="C10" s="225"/>
      <c r="D10" s="87"/>
    </row>
    <row r="11" spans="1:6" ht="19.5" customHeight="1">
      <c r="A11" s="475"/>
      <c r="B11" s="91" t="s">
        <v>83</v>
      </c>
      <c r="C11" s="225"/>
      <c r="D11" s="87"/>
      <c r="F11" s="97"/>
    </row>
    <row r="12" spans="1:4" ht="19.5" customHeight="1">
      <c r="A12" s="475"/>
      <c r="B12" s="91" t="s">
        <v>4</v>
      </c>
      <c r="C12" s="225"/>
      <c r="D12" s="87"/>
    </row>
    <row r="13" spans="1:4" ht="19.5" customHeight="1">
      <c r="A13" s="475"/>
      <c r="B13" s="91" t="s">
        <v>70</v>
      </c>
      <c r="C13" s="225"/>
      <c r="D13" s="87"/>
    </row>
    <row r="14" spans="1:4" ht="19.5" customHeight="1">
      <c r="A14" s="475"/>
      <c r="B14" s="91" t="s">
        <v>108</v>
      </c>
      <c r="C14" s="225"/>
      <c r="D14" s="87"/>
    </row>
    <row r="15" spans="1:4" ht="19.5" customHeight="1">
      <c r="A15" s="475"/>
      <c r="B15" s="91" t="s">
        <v>5</v>
      </c>
      <c r="C15" s="225"/>
      <c r="D15" s="87"/>
    </row>
    <row r="16" spans="1:4" ht="19.5" customHeight="1" thickBot="1">
      <c r="A16" s="475"/>
      <c r="B16" s="92" t="s">
        <v>125</v>
      </c>
      <c r="C16" s="225"/>
      <c r="D16" s="87"/>
    </row>
    <row r="17" spans="1:4" ht="21.75" customHeight="1" thickBot="1">
      <c r="A17" s="498" t="s">
        <v>23</v>
      </c>
      <c r="B17" s="499"/>
      <c r="C17" s="95">
        <f>SUM(C9:C16)</f>
        <v>0</v>
      </c>
      <c r="D17" s="87"/>
    </row>
    <row r="18" spans="1:3" s="58" customFormat="1" ht="48" customHeight="1" thickBot="1">
      <c r="A18" s="463" t="s">
        <v>201</v>
      </c>
      <c r="B18" s="480"/>
      <c r="C18" s="480"/>
    </row>
    <row r="19" spans="1:4" ht="18" customHeight="1">
      <c r="A19" s="474" t="s">
        <v>119</v>
      </c>
      <c r="B19" s="90" t="s">
        <v>65</v>
      </c>
      <c r="C19" s="225"/>
      <c r="D19" s="87"/>
    </row>
    <row r="20" spans="1:4" ht="18" customHeight="1">
      <c r="A20" s="475"/>
      <c r="B20" s="91" t="s">
        <v>142</v>
      </c>
      <c r="C20" s="225"/>
      <c r="D20" s="87"/>
    </row>
    <row r="21" spans="1:4" ht="18" customHeight="1">
      <c r="A21" s="475"/>
      <c r="B21" s="91" t="s">
        <v>66</v>
      </c>
      <c r="C21" s="225"/>
      <c r="D21" s="87"/>
    </row>
    <row r="22" spans="1:4" ht="18" customHeight="1">
      <c r="A22" s="475"/>
      <c r="B22" s="91" t="s">
        <v>60</v>
      </c>
      <c r="C22" s="225"/>
      <c r="D22" s="87"/>
    </row>
    <row r="23" spans="1:4" ht="18" customHeight="1">
      <c r="A23" s="475"/>
      <c r="B23" s="91" t="s">
        <v>67</v>
      </c>
      <c r="C23" s="225"/>
      <c r="D23" s="87"/>
    </row>
    <row r="24" spans="1:4" ht="18" customHeight="1">
      <c r="A24" s="475"/>
      <c r="B24" s="91" t="s">
        <v>71</v>
      </c>
      <c r="C24" s="225"/>
      <c r="D24" s="87"/>
    </row>
    <row r="25" spans="1:4" ht="18" customHeight="1">
      <c r="A25" s="475"/>
      <c r="B25" s="91" t="s">
        <v>107</v>
      </c>
      <c r="C25" s="225"/>
      <c r="D25" s="87"/>
    </row>
    <row r="26" spans="1:4" ht="18" customHeight="1">
      <c r="A26" s="475"/>
      <c r="B26" s="91" t="s">
        <v>84</v>
      </c>
      <c r="C26" s="225"/>
      <c r="D26" s="87"/>
    </row>
    <row r="27" spans="1:4" ht="18" customHeight="1">
      <c r="A27" s="475"/>
      <c r="B27" s="91" t="s">
        <v>91</v>
      </c>
      <c r="C27" s="225"/>
      <c r="D27" s="87"/>
    </row>
    <row r="28" spans="1:4" ht="18" customHeight="1">
      <c r="A28" s="475"/>
      <c r="B28" s="91" t="s">
        <v>109</v>
      </c>
      <c r="C28" s="225"/>
      <c r="D28" s="87"/>
    </row>
    <row r="29" spans="1:4" ht="18" customHeight="1">
      <c r="A29" s="475"/>
      <c r="B29" s="91" t="s">
        <v>6</v>
      </c>
      <c r="C29" s="225"/>
      <c r="D29" s="87"/>
    </row>
    <row r="30" spans="1:4" ht="18" customHeight="1" thickBot="1">
      <c r="A30" s="475"/>
      <c r="B30" s="92" t="s">
        <v>126</v>
      </c>
      <c r="C30" s="225"/>
      <c r="D30" s="87"/>
    </row>
    <row r="31" spans="1:4" ht="21.75" customHeight="1" thickBot="1">
      <c r="A31" s="472" t="s">
        <v>110</v>
      </c>
      <c r="B31" s="473"/>
      <c r="C31" s="95">
        <f>SUM(C19:C30)</f>
        <v>0</v>
      </c>
      <c r="D31" s="87"/>
    </row>
    <row r="32" spans="1:2" ht="9" customHeight="1" thickBot="1">
      <c r="A32" s="93"/>
      <c r="B32" s="93"/>
    </row>
    <row r="33" spans="1:4" ht="21" customHeight="1">
      <c r="A33" s="477" t="s">
        <v>196</v>
      </c>
      <c r="B33" s="488"/>
      <c r="C33" s="485">
        <f>C6+C17-C31</f>
        <v>0</v>
      </c>
      <c r="D33" s="87"/>
    </row>
    <row r="34" spans="1:4" ht="15" customHeight="1" thickBot="1">
      <c r="A34" s="489" t="s">
        <v>7</v>
      </c>
      <c r="B34" s="489"/>
      <c r="C34" s="486"/>
      <c r="D34" s="87"/>
    </row>
    <row r="35" spans="1:3" ht="15" customHeight="1" thickTop="1">
      <c r="A35" s="481" t="s">
        <v>197</v>
      </c>
      <c r="B35" s="482"/>
      <c r="C35" s="482"/>
    </row>
    <row r="36" spans="1:3" ht="15.75" thickBot="1">
      <c r="A36" s="490" t="s">
        <v>127</v>
      </c>
      <c r="B36" s="491"/>
      <c r="C36" s="491"/>
    </row>
    <row r="37" spans="1:3" ht="20.25" customHeight="1">
      <c r="A37" s="494" t="s">
        <v>8</v>
      </c>
      <c r="B37" s="495"/>
      <c r="C37" s="495"/>
    </row>
    <row r="38" spans="1:3" ht="16.5" customHeight="1" thickBot="1">
      <c r="A38" s="492"/>
      <c r="B38" s="493"/>
      <c r="C38" s="493"/>
    </row>
    <row r="39" spans="1:3" ht="18" customHeight="1">
      <c r="A39" s="414" t="s">
        <v>85</v>
      </c>
      <c r="B39" s="487"/>
      <c r="C39" s="487"/>
    </row>
    <row r="40" spans="1:3" s="87" customFormat="1" ht="15" customHeight="1" thickBot="1">
      <c r="A40" s="483" t="s">
        <v>166</v>
      </c>
      <c r="B40" s="484"/>
      <c r="C40" s="484"/>
    </row>
    <row r="41" ht="13.5" thickTop="1"/>
  </sheetData>
  <sheetProtection/>
  <mergeCells count="21">
    <mergeCell ref="C1:C2"/>
    <mergeCell ref="A9:A16"/>
    <mergeCell ref="A17:B17"/>
    <mergeCell ref="C6:C7"/>
    <mergeCell ref="A4:C4"/>
    <mergeCell ref="A3:B3"/>
    <mergeCell ref="A35:C35"/>
    <mergeCell ref="A40:C40"/>
    <mergeCell ref="C33:C34"/>
    <mergeCell ref="A39:C39"/>
    <mergeCell ref="A33:B33"/>
    <mergeCell ref="A34:B34"/>
    <mergeCell ref="A36:C36"/>
    <mergeCell ref="A38:C38"/>
    <mergeCell ref="A37:C37"/>
    <mergeCell ref="A31:B31"/>
    <mergeCell ref="A19:A30"/>
    <mergeCell ref="A5:C5"/>
    <mergeCell ref="A6:B6"/>
    <mergeCell ref="A7:B7"/>
    <mergeCell ref="A18:C18"/>
  </mergeCells>
  <printOptions/>
  <pageMargins left="0.25" right="0" top="0.25" bottom="0.25" header="0" footer="0"/>
  <pageSetup orientation="portrait" scale="95" r:id="rId2"/>
  <headerFooter alignWithMargins="0">
    <oddFooter>&amp;L&amp;8RETIREES: FINANCIAL REPORT&amp;C&amp;8PAGE 1 OF 2&amp;R&amp;"Arial,Italic"&amp;8&amp;YREVISED:  JULY 2023  CSEA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9" sqref="A9:C9"/>
    </sheetView>
  </sheetViews>
  <sheetFormatPr defaultColWidth="9.140625" defaultRowHeight="12.75"/>
  <cols>
    <col min="1" max="1" width="75.7109375" style="44" customWidth="1"/>
    <col min="2" max="3" width="13.7109375" style="44" customWidth="1"/>
    <col min="4" max="16384" width="9.140625" style="44" customWidth="1"/>
  </cols>
  <sheetData>
    <row r="1" spans="1:3" ht="22.5" customHeight="1">
      <c r="A1" s="96" t="s">
        <v>198</v>
      </c>
      <c r="B1" s="503" t="s">
        <v>199</v>
      </c>
      <c r="C1" s="504"/>
    </row>
    <row r="2" spans="1:3" ht="15.75" customHeight="1">
      <c r="A2" s="192" t="s">
        <v>148</v>
      </c>
      <c r="B2" s="505"/>
      <c r="C2" s="506"/>
    </row>
    <row r="3" spans="1:3" ht="17.25" customHeight="1" thickBot="1">
      <c r="A3" s="217" t="s">
        <v>200</v>
      </c>
      <c r="B3" s="507" t="s">
        <v>106</v>
      </c>
      <c r="C3" s="508"/>
    </row>
    <row r="4" spans="1:4" ht="22.5" customHeight="1">
      <c r="A4" s="374" t="s">
        <v>141</v>
      </c>
      <c r="B4" s="375"/>
      <c r="C4" s="375"/>
      <c r="D4" s="97"/>
    </row>
    <row r="5" ht="7.5" customHeight="1" thickBot="1"/>
    <row r="6" spans="1:4" ht="15.75" customHeight="1" thickBot="1">
      <c r="A6" s="510" t="s">
        <v>145</v>
      </c>
      <c r="B6" s="511"/>
      <c r="C6" s="512"/>
      <c r="D6" s="97"/>
    </row>
    <row r="7" spans="1:4" ht="7.5" customHeight="1">
      <c r="A7" s="191"/>
      <c r="B7" s="191"/>
      <c r="C7" s="191"/>
      <c r="D7" s="97"/>
    </row>
    <row r="8" spans="1:4" ht="15.75" customHeight="1">
      <c r="A8" s="509" t="s">
        <v>146</v>
      </c>
      <c r="B8" s="509"/>
      <c r="C8" s="509"/>
      <c r="D8" s="193"/>
    </row>
    <row r="9" spans="1:4" ht="15.75" customHeight="1">
      <c r="A9" s="509" t="s">
        <v>147</v>
      </c>
      <c r="B9" s="509"/>
      <c r="C9" s="509"/>
      <c r="D9" s="193"/>
    </row>
    <row r="10" spans="1:3" ht="7.5" customHeight="1" thickBot="1">
      <c r="A10" s="191"/>
      <c r="B10" s="191"/>
      <c r="C10" s="191"/>
    </row>
    <row r="11" spans="1:3" ht="27.75" customHeight="1" thickBot="1">
      <c r="A11" s="99" t="s">
        <v>0</v>
      </c>
      <c r="B11" s="521" t="s">
        <v>17</v>
      </c>
      <c r="C11" s="522"/>
    </row>
    <row r="12" spans="1:3" ht="15" customHeight="1">
      <c r="A12" s="100" t="s">
        <v>86</v>
      </c>
      <c r="B12" s="523"/>
      <c r="C12" s="524"/>
    </row>
    <row r="13" spans="1:3" ht="15" customHeight="1">
      <c r="A13" s="101" t="s">
        <v>72</v>
      </c>
      <c r="B13" s="519"/>
      <c r="C13" s="520"/>
    </row>
    <row r="14" spans="1:3" ht="15" customHeight="1">
      <c r="A14" s="102" t="s">
        <v>73</v>
      </c>
      <c r="B14" s="519"/>
      <c r="C14" s="520"/>
    </row>
    <row r="15" spans="1:3" ht="15" customHeight="1">
      <c r="A15" s="101" t="s">
        <v>122</v>
      </c>
      <c r="B15" s="519"/>
      <c r="C15" s="520"/>
    </row>
    <row r="16" spans="1:3" ht="15" customHeight="1">
      <c r="A16" s="101" t="s">
        <v>74</v>
      </c>
      <c r="B16" s="527"/>
      <c r="C16" s="520"/>
    </row>
    <row r="17" spans="1:3" ht="15" customHeight="1">
      <c r="A17" s="101" t="s">
        <v>75</v>
      </c>
      <c r="B17" s="519"/>
      <c r="C17" s="520"/>
    </row>
    <row r="18" spans="1:3" ht="15" customHeight="1" thickBot="1">
      <c r="A18" s="103" t="s">
        <v>1</v>
      </c>
      <c r="B18" s="525"/>
      <c r="C18" s="526"/>
    </row>
    <row r="19" spans="1:3" ht="37.5" customHeight="1" thickBot="1">
      <c r="A19" s="516" t="s">
        <v>175</v>
      </c>
      <c r="B19" s="517"/>
      <c r="C19" s="518"/>
    </row>
    <row r="20" spans="1:3" ht="7.5" customHeight="1" thickBot="1">
      <c r="A20" s="98"/>
      <c r="B20" s="98"/>
      <c r="C20" s="98"/>
    </row>
    <row r="21" spans="1:3" ht="27.75" customHeight="1" thickBot="1">
      <c r="A21" s="104" t="s">
        <v>2</v>
      </c>
      <c r="B21" s="105" t="s">
        <v>82</v>
      </c>
      <c r="C21" s="106" t="s">
        <v>18</v>
      </c>
    </row>
    <row r="22" spans="1:3" ht="15" customHeight="1">
      <c r="A22" s="100" t="s">
        <v>76</v>
      </c>
      <c r="B22" s="107"/>
      <c r="C22" s="218"/>
    </row>
    <row r="23" spans="1:3" ht="15" customHeight="1">
      <c r="A23" s="101" t="s">
        <v>77</v>
      </c>
      <c r="B23" s="108"/>
      <c r="C23" s="219"/>
    </row>
    <row r="24" spans="1:3" ht="15" customHeight="1">
      <c r="A24" s="101" t="s">
        <v>78</v>
      </c>
      <c r="B24" s="108"/>
      <c r="C24" s="219"/>
    </row>
    <row r="25" spans="1:3" ht="15" customHeight="1">
      <c r="A25" s="101" t="s">
        <v>20</v>
      </c>
      <c r="B25" s="108"/>
      <c r="C25" s="219"/>
    </row>
    <row r="26" spans="1:3" ht="15" customHeight="1">
      <c r="A26" s="101" t="s">
        <v>79</v>
      </c>
      <c r="B26" s="108"/>
      <c r="C26" s="220"/>
    </row>
    <row r="27" spans="1:3" ht="15" customHeight="1" thickBot="1">
      <c r="A27" s="54" t="s">
        <v>176</v>
      </c>
      <c r="B27" s="108"/>
      <c r="C27" s="220"/>
    </row>
    <row r="28" spans="1:3" ht="18" customHeight="1" thickTop="1">
      <c r="A28" s="513" t="s">
        <v>123</v>
      </c>
      <c r="B28" s="514"/>
      <c r="C28" s="515"/>
    </row>
    <row r="29" spans="1:3" ht="17.25" customHeight="1">
      <c r="A29" s="541"/>
      <c r="B29" s="542"/>
      <c r="C29" s="543"/>
    </row>
    <row r="30" spans="1:3" ht="17.25" customHeight="1" thickBot="1">
      <c r="A30" s="528"/>
      <c r="B30" s="529"/>
      <c r="C30" s="530"/>
    </row>
    <row r="31" spans="1:3" ht="7.5" customHeight="1" thickBot="1">
      <c r="A31" s="98"/>
      <c r="B31" s="98"/>
      <c r="C31" s="98"/>
    </row>
    <row r="32" spans="1:3" ht="18" customHeight="1">
      <c r="A32" s="544" t="s">
        <v>163</v>
      </c>
      <c r="B32" s="545"/>
      <c r="C32" s="546"/>
    </row>
    <row r="33" spans="1:3" ht="17.25" customHeight="1">
      <c r="A33" s="538"/>
      <c r="B33" s="539"/>
      <c r="C33" s="540"/>
    </row>
    <row r="34" spans="1:3" ht="17.25" customHeight="1">
      <c r="A34" s="538"/>
      <c r="B34" s="539"/>
      <c r="C34" s="540"/>
    </row>
    <row r="35" spans="1:3" ht="17.25" customHeight="1">
      <c r="A35" s="538"/>
      <c r="B35" s="539"/>
      <c r="C35" s="540"/>
    </row>
    <row r="36" spans="1:3" ht="17.25" customHeight="1">
      <c r="A36" s="538"/>
      <c r="B36" s="539"/>
      <c r="C36" s="540"/>
    </row>
    <row r="37" spans="1:3" ht="17.25" customHeight="1">
      <c r="A37" s="538"/>
      <c r="B37" s="539"/>
      <c r="C37" s="540"/>
    </row>
    <row r="38" spans="1:3" ht="17.25" customHeight="1">
      <c r="A38" s="538"/>
      <c r="B38" s="539"/>
      <c r="C38" s="540"/>
    </row>
    <row r="39" spans="1:3" ht="17.25" customHeight="1" thickBot="1">
      <c r="A39" s="528"/>
      <c r="B39" s="529"/>
      <c r="C39" s="530"/>
    </row>
    <row r="40" spans="1:3" ht="8.25" customHeight="1">
      <c r="A40" s="534" t="s">
        <v>124</v>
      </c>
      <c r="B40" s="535"/>
      <c r="C40" s="535"/>
    </row>
    <row r="41" spans="1:3" s="60" customFormat="1" ht="12" customHeight="1" thickBot="1">
      <c r="A41" s="536"/>
      <c r="B41" s="536"/>
      <c r="C41" s="536"/>
    </row>
    <row r="42" spans="1:3" ht="13.5" customHeight="1" thickTop="1">
      <c r="A42" s="531" t="s">
        <v>3</v>
      </c>
      <c r="B42" s="531"/>
      <c r="C42" s="531"/>
    </row>
    <row r="43" spans="1:3" ht="18" customHeight="1">
      <c r="A43" s="533" t="s">
        <v>80</v>
      </c>
      <c r="B43" s="533"/>
      <c r="C43" s="533"/>
    </row>
    <row r="44" spans="1:3" ht="12" customHeight="1">
      <c r="A44" s="532" t="s">
        <v>102</v>
      </c>
      <c r="B44" s="532"/>
      <c r="C44" s="532"/>
    </row>
    <row r="45" spans="1:3" ht="16.5" customHeight="1">
      <c r="A45" s="533" t="s">
        <v>80</v>
      </c>
      <c r="B45" s="533"/>
      <c r="C45" s="533"/>
    </row>
    <row r="46" spans="1:3" ht="12" customHeight="1">
      <c r="A46" s="532" t="s">
        <v>103</v>
      </c>
      <c r="B46" s="532"/>
      <c r="C46" s="532"/>
    </row>
    <row r="47" spans="1:3" ht="14.25" customHeight="1">
      <c r="A47" s="533" t="s">
        <v>80</v>
      </c>
      <c r="B47" s="533"/>
      <c r="C47" s="533"/>
    </row>
    <row r="48" spans="1:3" ht="15" customHeight="1" thickBot="1">
      <c r="A48" s="537" t="s">
        <v>104</v>
      </c>
      <c r="B48" s="537"/>
      <c r="C48" s="537"/>
    </row>
    <row r="49" s="52" customFormat="1" ht="13.5" thickTop="1"/>
  </sheetData>
  <sheetProtection/>
  <mergeCells count="34">
    <mergeCell ref="A8:C8"/>
    <mergeCell ref="A38:C38"/>
    <mergeCell ref="A36:C36"/>
    <mergeCell ref="A37:C37"/>
    <mergeCell ref="A30:C30"/>
    <mergeCell ref="A34:C34"/>
    <mergeCell ref="A35:C35"/>
    <mergeCell ref="A29:C29"/>
    <mergeCell ref="A33:C33"/>
    <mergeCell ref="A32:C32"/>
    <mergeCell ref="A42:C42"/>
    <mergeCell ref="A44:C44"/>
    <mergeCell ref="A45:C45"/>
    <mergeCell ref="A40:C41"/>
    <mergeCell ref="A48:C48"/>
    <mergeCell ref="A47:C47"/>
    <mergeCell ref="A43:C43"/>
    <mergeCell ref="A46:C46"/>
    <mergeCell ref="B11:C11"/>
    <mergeCell ref="B12:C12"/>
    <mergeCell ref="B18:C18"/>
    <mergeCell ref="B16:C16"/>
    <mergeCell ref="B17:C17"/>
    <mergeCell ref="A39:C39"/>
    <mergeCell ref="B1:C2"/>
    <mergeCell ref="B3:C3"/>
    <mergeCell ref="A4:C4"/>
    <mergeCell ref="A9:C9"/>
    <mergeCell ref="A6:C6"/>
    <mergeCell ref="A28:C28"/>
    <mergeCell ref="A19:C19"/>
    <mergeCell ref="B13:C13"/>
    <mergeCell ref="B14:C14"/>
    <mergeCell ref="B15:C15"/>
  </mergeCells>
  <printOptions/>
  <pageMargins left="0.25" right="0.25" top="0.25" bottom="0.25" header="0" footer="0"/>
  <pageSetup horizontalDpi="600" verticalDpi="600" orientation="portrait" r:id="rId2"/>
  <headerFooter alignWithMargins="0">
    <oddFooter>&amp;L&amp;8AUDIT REPORT&amp;C&amp;8PAGE 1 OF 2&amp;R&amp;"Arial,Italic"&amp;8&amp;YREVISED:  JULY 2020  CSEA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showZeros="0" workbookViewId="0" topLeftCell="A1">
      <selection activeCell="E41" sqref="E41"/>
    </sheetView>
  </sheetViews>
  <sheetFormatPr defaultColWidth="9.140625" defaultRowHeight="12.75"/>
  <cols>
    <col min="1" max="1" width="9.140625" style="264" customWidth="1"/>
    <col min="2" max="2" width="12.8515625" style="264" customWidth="1"/>
    <col min="3" max="3" width="23.28125" style="264" customWidth="1"/>
    <col min="4" max="4" width="2.7109375" style="264" customWidth="1"/>
    <col min="5" max="5" width="16.7109375" style="264" customWidth="1"/>
    <col min="6" max="6" width="1.1484375" style="264" customWidth="1"/>
    <col min="7" max="7" width="1.7109375" style="264" customWidth="1"/>
    <col min="8" max="8" width="16.7109375" style="264" customWidth="1"/>
    <col min="9" max="9" width="1.28515625" style="264" customWidth="1"/>
    <col min="10" max="10" width="1.57421875" style="264" customWidth="1"/>
    <col min="11" max="11" width="16.7109375" style="264" customWidth="1"/>
    <col min="12" max="16384" width="9.140625" style="264" customWidth="1"/>
  </cols>
  <sheetData>
    <row r="1" spans="3:7" s="253" customFormat="1" ht="12.75">
      <c r="C1" s="578" t="s">
        <v>50</v>
      </c>
      <c r="D1" s="579"/>
      <c r="E1" s="579"/>
      <c r="F1" s="579"/>
      <c r="G1" s="579"/>
    </row>
    <row r="2" spans="3:7" s="253" customFormat="1" ht="12.75">
      <c r="C2" s="579"/>
      <c r="D2" s="579"/>
      <c r="E2" s="579"/>
      <c r="F2" s="579"/>
      <c r="G2" s="579"/>
    </row>
    <row r="3" spans="3:11" s="253" customFormat="1" ht="13.5" customHeight="1">
      <c r="C3" s="580" t="s">
        <v>9</v>
      </c>
      <c r="D3" s="580"/>
      <c r="E3" s="580"/>
      <c r="F3" s="580"/>
      <c r="H3" s="254"/>
      <c r="I3" s="254"/>
      <c r="J3" s="254"/>
      <c r="K3" s="254"/>
    </row>
    <row r="4" spans="1:11" s="253" customFormat="1" ht="18" customHeight="1">
      <c r="A4" s="581" t="s">
        <v>13</v>
      </c>
      <c r="B4" s="581"/>
      <c r="C4" s="581"/>
      <c r="D4" s="582"/>
      <c r="E4" s="582"/>
      <c r="F4" s="582"/>
      <c r="G4" s="582"/>
      <c r="H4" s="547" t="s">
        <v>87</v>
      </c>
      <c r="I4" s="547"/>
      <c r="J4" s="547"/>
      <c r="K4" s="547"/>
    </row>
    <row r="5" spans="1:11" s="253" customFormat="1" ht="3.75" customHeight="1" thickBot="1">
      <c r="A5" s="583"/>
      <c r="B5" s="584"/>
      <c r="C5" s="584"/>
      <c r="D5" s="584"/>
      <c r="E5" s="584"/>
      <c r="F5" s="584"/>
      <c r="G5" s="584"/>
      <c r="H5" s="255"/>
      <c r="I5" s="256"/>
      <c r="J5" s="256"/>
      <c r="K5" s="257"/>
    </row>
    <row r="6" spans="1:11" ht="22.5" customHeight="1" thickBot="1">
      <c r="A6" s="574" t="s">
        <v>88</v>
      </c>
      <c r="B6" s="575"/>
      <c r="C6" s="575"/>
      <c r="D6" s="258" t="s">
        <v>48</v>
      </c>
      <c r="E6" s="259"/>
      <c r="F6" s="260"/>
      <c r="G6" s="261" t="s">
        <v>48</v>
      </c>
      <c r="H6" s="262"/>
      <c r="I6" s="261"/>
      <c r="J6" s="261"/>
      <c r="K6" s="263"/>
    </row>
    <row r="7" spans="1:11" ht="18" customHeight="1" thickTop="1">
      <c r="A7" s="556" t="s">
        <v>47</v>
      </c>
      <c r="B7" s="557"/>
      <c r="C7" s="557"/>
      <c r="E7" s="265" t="s">
        <v>51</v>
      </c>
      <c r="H7" s="265" t="s">
        <v>52</v>
      </c>
      <c r="K7" s="266" t="s">
        <v>53</v>
      </c>
    </row>
    <row r="8" spans="1:11" ht="18" customHeight="1">
      <c r="A8" s="550" t="s">
        <v>68</v>
      </c>
      <c r="B8" s="551"/>
      <c r="C8" s="551"/>
      <c r="D8" s="267" t="s">
        <v>48</v>
      </c>
      <c r="E8" s="268"/>
      <c r="G8" s="264" t="s">
        <v>48</v>
      </c>
      <c r="H8" s="269"/>
      <c r="J8" s="264" t="s">
        <v>48</v>
      </c>
      <c r="K8" s="270"/>
    </row>
    <row r="9" spans="1:11" s="272" customFormat="1" ht="18" customHeight="1">
      <c r="A9" s="548" t="s">
        <v>69</v>
      </c>
      <c r="B9" s="549"/>
      <c r="C9" s="549"/>
      <c r="D9" s="267"/>
      <c r="E9" s="271"/>
      <c r="H9" s="273"/>
      <c r="K9" s="274"/>
    </row>
    <row r="10" spans="1:11" s="272" customFormat="1" ht="18" customHeight="1">
      <c r="A10" s="548" t="s">
        <v>83</v>
      </c>
      <c r="B10" s="549"/>
      <c r="C10" s="549"/>
      <c r="D10" s="267"/>
      <c r="E10" s="271"/>
      <c r="H10" s="273"/>
      <c r="K10" s="274"/>
    </row>
    <row r="11" spans="1:11" s="272" customFormat="1" ht="18" customHeight="1">
      <c r="A11" s="548" t="s">
        <v>4</v>
      </c>
      <c r="B11" s="549"/>
      <c r="C11" s="549"/>
      <c r="D11" s="267"/>
      <c r="E11" s="271"/>
      <c r="H11" s="273"/>
      <c r="K11" s="274"/>
    </row>
    <row r="12" spans="1:11" s="272" customFormat="1" ht="18" customHeight="1">
      <c r="A12" s="548" t="s">
        <v>70</v>
      </c>
      <c r="B12" s="549"/>
      <c r="C12" s="549"/>
      <c r="D12" s="267"/>
      <c r="E12" s="271"/>
      <c r="H12" s="273"/>
      <c r="K12" s="274"/>
    </row>
    <row r="13" spans="1:11" s="272" customFormat="1" ht="18" customHeight="1">
      <c r="A13" s="550" t="s">
        <v>108</v>
      </c>
      <c r="B13" s="551"/>
      <c r="C13" s="551"/>
      <c r="D13" s="267"/>
      <c r="E13" s="275"/>
      <c r="H13" s="276"/>
      <c r="K13" s="277"/>
    </row>
    <row r="14" spans="1:11" s="272" customFormat="1" ht="18" customHeight="1">
      <c r="A14" s="548" t="s">
        <v>5</v>
      </c>
      <c r="B14" s="549"/>
      <c r="C14" s="549"/>
      <c r="D14" s="267"/>
      <c r="E14" s="275"/>
      <c r="H14" s="276"/>
      <c r="K14" s="277"/>
    </row>
    <row r="15" spans="1:11" s="272" customFormat="1" ht="18" customHeight="1">
      <c r="A15" s="548" t="s">
        <v>10</v>
      </c>
      <c r="B15" s="549"/>
      <c r="C15" s="549"/>
      <c r="D15" s="267"/>
      <c r="E15" s="275"/>
      <c r="H15" s="276"/>
      <c r="K15" s="277"/>
    </row>
    <row r="16" spans="1:11" s="272" customFormat="1" ht="18" customHeight="1">
      <c r="A16" s="554"/>
      <c r="B16" s="555"/>
      <c r="C16" s="555"/>
      <c r="D16" s="267"/>
      <c r="E16" s="275"/>
      <c r="H16" s="276"/>
      <c r="K16" s="277"/>
    </row>
    <row r="17" spans="1:11" ht="18" customHeight="1" thickBot="1">
      <c r="A17" s="562" t="s">
        <v>54</v>
      </c>
      <c r="B17" s="563"/>
      <c r="C17" s="563"/>
      <c r="D17" s="278" t="s">
        <v>48</v>
      </c>
      <c r="E17" s="279">
        <f>SUM(E8:E16)</f>
        <v>0</v>
      </c>
      <c r="F17" s="280"/>
      <c r="G17" s="278" t="s">
        <v>48</v>
      </c>
      <c r="H17" s="279">
        <f>SUM(H8:H16)</f>
        <v>0</v>
      </c>
      <c r="I17" s="278"/>
      <c r="J17" s="278" t="s">
        <v>48</v>
      </c>
      <c r="K17" s="281">
        <f>SUM(K8:K16)</f>
        <v>0</v>
      </c>
    </row>
    <row r="18" spans="1:11" ht="18" customHeight="1">
      <c r="A18" s="552" t="s">
        <v>49</v>
      </c>
      <c r="B18" s="553"/>
      <c r="C18" s="553"/>
      <c r="D18" s="282"/>
      <c r="E18" s="283" t="s">
        <v>51</v>
      </c>
      <c r="F18" s="282"/>
      <c r="G18" s="282"/>
      <c r="H18" s="283" t="s">
        <v>52</v>
      </c>
      <c r="I18" s="282"/>
      <c r="J18" s="282"/>
      <c r="K18" s="284" t="s">
        <v>53</v>
      </c>
    </row>
    <row r="19" spans="1:11" ht="18" customHeight="1">
      <c r="A19" s="550" t="s">
        <v>65</v>
      </c>
      <c r="B19" s="551"/>
      <c r="C19" s="551"/>
      <c r="D19" s="264" t="s">
        <v>48</v>
      </c>
      <c r="E19" s="285"/>
      <c r="G19" s="264" t="s">
        <v>48</v>
      </c>
      <c r="H19" s="285"/>
      <c r="J19" s="264" t="s">
        <v>48</v>
      </c>
      <c r="K19" s="286"/>
    </row>
    <row r="20" spans="1:11" ht="18" customHeight="1">
      <c r="A20" s="548" t="s">
        <v>142</v>
      </c>
      <c r="B20" s="549"/>
      <c r="C20" s="549"/>
      <c r="E20" s="285"/>
      <c r="H20" s="285"/>
      <c r="K20" s="286"/>
    </row>
    <row r="21" spans="1:11" ht="18" customHeight="1">
      <c r="A21" s="548" t="s">
        <v>66</v>
      </c>
      <c r="B21" s="549"/>
      <c r="C21" s="549"/>
      <c r="E21" s="285"/>
      <c r="H21" s="285"/>
      <c r="K21" s="286"/>
    </row>
    <row r="22" spans="1:11" ht="18" customHeight="1">
      <c r="A22" s="548" t="s">
        <v>60</v>
      </c>
      <c r="B22" s="549"/>
      <c r="C22" s="549"/>
      <c r="E22" s="285"/>
      <c r="H22" s="285"/>
      <c r="K22" s="286"/>
    </row>
    <row r="23" spans="1:11" ht="18" customHeight="1">
      <c r="A23" s="548" t="s">
        <v>67</v>
      </c>
      <c r="B23" s="549"/>
      <c r="C23" s="549"/>
      <c r="E23" s="285"/>
      <c r="H23" s="285"/>
      <c r="K23" s="286"/>
    </row>
    <row r="24" spans="1:11" ht="18" customHeight="1">
      <c r="A24" s="548" t="s">
        <v>71</v>
      </c>
      <c r="B24" s="549"/>
      <c r="C24" s="549"/>
      <c r="E24" s="285"/>
      <c r="H24" s="285"/>
      <c r="K24" s="286"/>
    </row>
    <row r="25" spans="1:11" ht="18" customHeight="1">
      <c r="A25" s="548" t="s">
        <v>107</v>
      </c>
      <c r="B25" s="549"/>
      <c r="C25" s="549"/>
      <c r="E25" s="285"/>
      <c r="H25" s="285"/>
      <c r="K25" s="286"/>
    </row>
    <row r="26" spans="1:11" ht="18" customHeight="1">
      <c r="A26" s="548" t="s">
        <v>84</v>
      </c>
      <c r="B26" s="549"/>
      <c r="C26" s="549"/>
      <c r="E26" s="285"/>
      <c r="H26" s="285"/>
      <c r="K26" s="286"/>
    </row>
    <row r="27" spans="1:11" ht="18" customHeight="1">
      <c r="A27" s="548" t="s">
        <v>91</v>
      </c>
      <c r="B27" s="549"/>
      <c r="C27" s="549"/>
      <c r="E27" s="269"/>
      <c r="H27" s="269"/>
      <c r="K27" s="270"/>
    </row>
    <row r="28" spans="1:11" ht="18" customHeight="1">
      <c r="A28" s="548" t="s">
        <v>109</v>
      </c>
      <c r="B28" s="549"/>
      <c r="C28" s="549"/>
      <c r="E28" s="285"/>
      <c r="H28" s="285"/>
      <c r="K28" s="286"/>
    </row>
    <row r="29" spans="1:11" ht="18" customHeight="1">
      <c r="A29" s="548" t="s">
        <v>6</v>
      </c>
      <c r="B29" s="549"/>
      <c r="C29" s="549"/>
      <c r="E29" s="285"/>
      <c r="H29" s="285"/>
      <c r="K29" s="286"/>
    </row>
    <row r="30" spans="1:11" ht="18" customHeight="1">
      <c r="A30" s="548" t="s">
        <v>11</v>
      </c>
      <c r="B30" s="549"/>
      <c r="C30" s="549"/>
      <c r="E30" s="285"/>
      <c r="H30" s="285"/>
      <c r="K30" s="286"/>
    </row>
    <row r="31" spans="1:11" ht="18" customHeight="1">
      <c r="A31" s="554"/>
      <c r="B31" s="555"/>
      <c r="C31" s="555"/>
      <c r="E31" s="285"/>
      <c r="H31" s="285"/>
      <c r="K31" s="286"/>
    </row>
    <row r="32" spans="1:11" ht="18" customHeight="1" thickBot="1">
      <c r="A32" s="562" t="s">
        <v>55</v>
      </c>
      <c r="B32" s="563"/>
      <c r="C32" s="563"/>
      <c r="D32" s="278" t="s">
        <v>48</v>
      </c>
      <c r="E32" s="279">
        <f>SUM(E19:E31)</f>
        <v>0</v>
      </c>
      <c r="F32" s="278"/>
      <c r="G32" s="278" t="s">
        <v>48</v>
      </c>
      <c r="H32" s="279">
        <f>SUM(H19:H31)</f>
        <v>0</v>
      </c>
      <c r="I32" s="278"/>
      <c r="J32" s="278" t="s">
        <v>48</v>
      </c>
      <c r="K32" s="281">
        <f>SUM(K19:K31)</f>
        <v>0</v>
      </c>
    </row>
    <row r="33" spans="1:11" ht="22.5" customHeight="1" thickBot="1">
      <c r="A33" s="574" t="s">
        <v>89</v>
      </c>
      <c r="B33" s="575"/>
      <c r="C33" s="575"/>
      <c r="D33" s="261" t="s">
        <v>48</v>
      </c>
      <c r="E33" s="287">
        <f>E6+E17-E32</f>
        <v>0</v>
      </c>
      <c r="F33" s="260"/>
      <c r="G33" s="261" t="s">
        <v>48</v>
      </c>
      <c r="H33" s="288">
        <f>H6+H17-H32</f>
        <v>0</v>
      </c>
      <c r="I33" s="261"/>
      <c r="J33" s="261"/>
      <c r="K33" s="289"/>
    </row>
    <row r="34" spans="1:11" ht="17.25" customHeight="1" thickBot="1" thickTop="1">
      <c r="A34" s="570" t="s">
        <v>90</v>
      </c>
      <c r="B34" s="571"/>
      <c r="C34" s="571"/>
      <c r="D34" s="571"/>
      <c r="E34" s="571"/>
      <c r="F34" s="571"/>
      <c r="G34" s="571"/>
      <c r="H34" s="571"/>
      <c r="I34" s="571"/>
      <c r="J34" s="571"/>
      <c r="K34" s="572"/>
    </row>
    <row r="35" spans="1:11" ht="16.5" customHeight="1">
      <c r="A35" s="576" t="s">
        <v>39</v>
      </c>
      <c r="B35" s="577"/>
      <c r="C35" s="577"/>
      <c r="D35" s="577"/>
      <c r="E35" s="577"/>
      <c r="F35" s="282"/>
      <c r="G35" s="282"/>
      <c r="H35" s="282"/>
      <c r="I35" s="282"/>
      <c r="J35" s="282"/>
      <c r="K35" s="290"/>
    </row>
    <row r="36" spans="1:11" ht="16.5" customHeight="1">
      <c r="A36" s="560" t="s">
        <v>56</v>
      </c>
      <c r="B36" s="561"/>
      <c r="C36" s="561"/>
      <c r="D36" s="291"/>
      <c r="E36" s="292" t="s">
        <v>57</v>
      </c>
      <c r="H36" s="292" t="s">
        <v>58</v>
      </c>
      <c r="I36" s="293"/>
      <c r="K36" s="294"/>
    </row>
    <row r="37" spans="1:11" ht="16.5" customHeight="1">
      <c r="A37" s="567"/>
      <c r="B37" s="568"/>
      <c r="C37" s="568"/>
      <c r="D37" s="267"/>
      <c r="E37" s="295"/>
      <c r="F37" s="296"/>
      <c r="G37" s="264" t="s">
        <v>48</v>
      </c>
      <c r="H37" s="297"/>
      <c r="K37" s="294"/>
    </row>
    <row r="38" spans="1:11" ht="16.5" customHeight="1">
      <c r="A38" s="558"/>
      <c r="B38" s="559"/>
      <c r="C38" s="559"/>
      <c r="D38" s="267"/>
      <c r="E38" s="295"/>
      <c r="F38" s="296"/>
      <c r="H38" s="297"/>
      <c r="K38" s="294"/>
    </row>
    <row r="39" spans="1:11" ht="16.5" customHeight="1">
      <c r="A39" s="558"/>
      <c r="B39" s="559"/>
      <c r="C39" s="559"/>
      <c r="D39" s="267"/>
      <c r="E39" s="298"/>
      <c r="F39" s="296"/>
      <c r="H39" s="299"/>
      <c r="K39" s="294"/>
    </row>
    <row r="40" spans="1:11" ht="16.5" customHeight="1" thickBot="1">
      <c r="A40" s="300"/>
      <c r="B40" s="267"/>
      <c r="C40" s="267"/>
      <c r="D40" s="267"/>
      <c r="E40" s="301" t="s">
        <v>59</v>
      </c>
      <c r="F40" s="296"/>
      <c r="G40" s="302" t="s">
        <v>48</v>
      </c>
      <c r="H40" s="303">
        <f>SUM(H37:H39)</f>
        <v>0</v>
      </c>
      <c r="K40" s="294"/>
    </row>
    <row r="41" spans="1:11" s="304" customFormat="1" ht="16.5" customHeight="1" thickTop="1">
      <c r="A41" s="573" t="s">
        <v>40</v>
      </c>
      <c r="B41" s="568"/>
      <c r="C41" s="568"/>
      <c r="D41" s="568"/>
      <c r="E41" s="264"/>
      <c r="F41" s="264"/>
      <c r="G41" s="264"/>
      <c r="H41" s="264"/>
      <c r="I41" s="264"/>
      <c r="J41" s="264"/>
      <c r="K41" s="294"/>
    </row>
    <row r="42" spans="1:11" s="304" customFormat="1" ht="15" customHeight="1">
      <c r="A42" s="569"/>
      <c r="B42" s="559"/>
      <c r="C42" s="559"/>
      <c r="D42" s="559"/>
      <c r="E42" s="264"/>
      <c r="F42" s="264"/>
      <c r="G42" s="264"/>
      <c r="H42" s="264"/>
      <c r="I42" s="264"/>
      <c r="J42" s="264"/>
      <c r="K42" s="294"/>
    </row>
    <row r="43" spans="1:11" s="304" customFormat="1" ht="15" customHeight="1">
      <c r="A43" s="569"/>
      <c r="B43" s="559"/>
      <c r="C43" s="559"/>
      <c r="D43" s="559"/>
      <c r="E43" s="264"/>
      <c r="F43" s="264"/>
      <c r="G43" s="264"/>
      <c r="H43" s="264"/>
      <c r="I43" s="264"/>
      <c r="J43" s="264"/>
      <c r="K43" s="294"/>
    </row>
    <row r="44" spans="1:11" s="304" customFormat="1" ht="15" customHeight="1">
      <c r="A44" s="569"/>
      <c r="B44" s="559"/>
      <c r="C44" s="559"/>
      <c r="D44" s="559"/>
      <c r="E44" s="264"/>
      <c r="F44" s="305"/>
      <c r="G44" s="267"/>
      <c r="H44" s="306"/>
      <c r="I44" s="306"/>
      <c r="J44" s="306"/>
      <c r="K44" s="307"/>
    </row>
    <row r="45" spans="1:11" ht="16.5" customHeight="1" thickBot="1">
      <c r="A45" s="308"/>
      <c r="B45" s="309"/>
      <c r="C45" s="309"/>
      <c r="D45" s="309"/>
      <c r="E45" s="310"/>
      <c r="F45" s="310"/>
      <c r="G45" s="564" t="s">
        <v>41</v>
      </c>
      <c r="H45" s="565"/>
      <c r="I45" s="565"/>
      <c r="J45" s="565"/>
      <c r="K45" s="566"/>
    </row>
  </sheetData>
  <sheetProtection/>
  <mergeCells count="44">
    <mergeCell ref="A33:C33"/>
    <mergeCell ref="A32:C32"/>
    <mergeCell ref="A35:E35"/>
    <mergeCell ref="A38:C38"/>
    <mergeCell ref="C1:G2"/>
    <mergeCell ref="C3:F3"/>
    <mergeCell ref="A4:G4"/>
    <mergeCell ref="A5:G5"/>
    <mergeCell ref="A11:C11"/>
    <mergeCell ref="A6:C6"/>
    <mergeCell ref="G45:K45"/>
    <mergeCell ref="A37:C37"/>
    <mergeCell ref="A31:C31"/>
    <mergeCell ref="A23:C23"/>
    <mergeCell ref="A24:C24"/>
    <mergeCell ref="A44:D44"/>
    <mergeCell ref="A43:D43"/>
    <mergeCell ref="A34:K34"/>
    <mergeCell ref="A41:D41"/>
    <mergeCell ref="A42:D42"/>
    <mergeCell ref="A22:C22"/>
    <mergeCell ref="A28:C28"/>
    <mergeCell ref="A13:C13"/>
    <mergeCell ref="A15:C15"/>
    <mergeCell ref="A12:C12"/>
    <mergeCell ref="A14:C14"/>
    <mergeCell ref="A27:C27"/>
    <mergeCell ref="A29:C29"/>
    <mergeCell ref="A39:C39"/>
    <mergeCell ref="A36:C36"/>
    <mergeCell ref="A17:C17"/>
    <mergeCell ref="A25:C25"/>
    <mergeCell ref="A20:C20"/>
    <mergeCell ref="A19:C19"/>
    <mergeCell ref="A26:C26"/>
    <mergeCell ref="A30:C30"/>
    <mergeCell ref="A21:C21"/>
    <mergeCell ref="H4:K4"/>
    <mergeCell ref="A9:C9"/>
    <mergeCell ref="A10:C10"/>
    <mergeCell ref="A8:C8"/>
    <mergeCell ref="A18:C18"/>
    <mergeCell ref="A16:C16"/>
    <mergeCell ref="A7:C7"/>
  </mergeCells>
  <printOptions/>
  <pageMargins left="0.25" right="0.25" top="0.25" bottom="0.25" header="0" footer="0"/>
  <pageSetup horizontalDpi="600" verticalDpi="600" orientation="portrait" r:id="rId2"/>
  <headerFooter alignWithMargins="0">
    <oddFooter>&amp;L&amp;8RETIREES: REPORT TO EXEC BOARD&amp;R&amp;"Arial,Italic"&amp;8&amp;YREVISED:  JULY 2020 CSEA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9"/>
  <sheetViews>
    <sheetView showZeros="0" workbookViewId="0" topLeftCell="A1">
      <selection activeCell="D40" sqref="D40"/>
    </sheetView>
  </sheetViews>
  <sheetFormatPr defaultColWidth="9.140625" defaultRowHeight="12.75"/>
  <cols>
    <col min="1" max="1" width="4.00390625" style="52" customWidth="1"/>
    <col min="2" max="2" width="11.7109375" style="109" customWidth="1"/>
    <col min="3" max="3" width="0.5625" style="110" customWidth="1"/>
    <col min="4" max="4" width="39.7109375" style="52" customWidth="1"/>
    <col min="5" max="5" width="12.7109375" style="110" customWidth="1"/>
    <col min="6" max="6" width="0.5625" style="110" customWidth="1"/>
    <col min="7" max="7" width="3.7109375" style="52" customWidth="1"/>
    <col min="8" max="8" width="0.5625" style="110" customWidth="1"/>
    <col min="9" max="9" width="14.7109375" style="110" customWidth="1"/>
    <col min="10" max="10" width="15.7109375" style="110" customWidth="1"/>
    <col min="11" max="11" width="17.28125" style="110" customWidth="1"/>
    <col min="12" max="12" width="14.7109375" style="110" customWidth="1"/>
    <col min="13" max="13" width="4.421875" style="110" bestFit="1" customWidth="1"/>
    <col min="14" max="14" width="18.7109375" style="110" customWidth="1"/>
    <col min="15" max="17" width="15.7109375" style="110" customWidth="1"/>
    <col min="18" max="19" width="14.7109375" style="110" customWidth="1"/>
    <col min="20" max="20" width="2.421875" style="110" customWidth="1"/>
    <col min="21" max="21" width="30.7109375" style="52" customWidth="1"/>
    <col min="22" max="16384" width="9.140625" style="52" customWidth="1"/>
  </cols>
  <sheetData>
    <row r="1" spans="11:12" ht="9" customHeight="1">
      <c r="K1" s="631" t="s">
        <v>178</v>
      </c>
      <c r="L1" s="631"/>
    </row>
    <row r="2" spans="4:21" ht="13.5" customHeight="1">
      <c r="D2" s="612" t="s">
        <v>42</v>
      </c>
      <c r="E2" s="613"/>
      <c r="F2" s="112"/>
      <c r="G2" s="87"/>
      <c r="H2" s="112"/>
      <c r="I2" s="614" t="s">
        <v>28</v>
      </c>
      <c r="J2" s="615"/>
      <c r="K2" s="615"/>
      <c r="L2" s="616"/>
      <c r="O2" s="612" t="s">
        <v>42</v>
      </c>
      <c r="P2" s="612"/>
      <c r="Q2" s="612"/>
      <c r="U2" s="311" t="s">
        <v>177</v>
      </c>
    </row>
    <row r="3" spans="3:21" ht="13.5" customHeight="1">
      <c r="C3" s="111"/>
      <c r="D3" s="613"/>
      <c r="E3" s="613"/>
      <c r="F3" s="112"/>
      <c r="G3" s="87"/>
      <c r="H3" s="112"/>
      <c r="I3" s="617" t="s">
        <v>29</v>
      </c>
      <c r="J3" s="618"/>
      <c r="K3" s="618"/>
      <c r="L3" s="619"/>
      <c r="M3" s="113"/>
      <c r="O3" s="612"/>
      <c r="P3" s="612"/>
      <c r="Q3" s="612"/>
      <c r="S3" s="634" t="s">
        <v>81</v>
      </c>
      <c r="T3" s="613"/>
      <c r="U3" s="641"/>
    </row>
    <row r="4" spans="3:21" ht="12.75" customHeight="1" thickBot="1">
      <c r="C4" s="114"/>
      <c r="D4" s="623" t="s">
        <v>9</v>
      </c>
      <c r="E4" s="624"/>
      <c r="F4" s="112"/>
      <c r="G4" s="87"/>
      <c r="H4" s="112"/>
      <c r="I4" s="617" t="s">
        <v>37</v>
      </c>
      <c r="J4" s="618"/>
      <c r="K4" s="618"/>
      <c r="L4" s="619"/>
      <c r="O4" s="635" t="s">
        <v>9</v>
      </c>
      <c r="P4" s="636"/>
      <c r="Q4" s="636"/>
      <c r="S4" s="613"/>
      <c r="T4" s="613"/>
      <c r="U4" s="642"/>
    </row>
    <row r="5" spans="3:22" ht="18" customHeight="1">
      <c r="C5" s="115"/>
      <c r="D5" s="625"/>
      <c r="E5" s="625"/>
      <c r="F5" s="625"/>
      <c r="G5" s="625"/>
      <c r="H5" s="112"/>
      <c r="I5" s="620" t="s">
        <v>36</v>
      </c>
      <c r="J5" s="621"/>
      <c r="K5" s="621"/>
      <c r="L5" s="622"/>
      <c r="M5" s="116"/>
      <c r="V5" s="112"/>
    </row>
    <row r="6" spans="1:21" ht="21" customHeight="1" thickBot="1">
      <c r="A6" s="611" t="s">
        <v>16</v>
      </c>
      <c r="B6" s="611"/>
      <c r="C6" s="97"/>
      <c r="D6" s="150"/>
      <c r="E6" s="627" t="s">
        <v>81</v>
      </c>
      <c r="F6" s="628"/>
      <c r="G6" s="628"/>
      <c r="H6" s="628"/>
      <c r="I6" s="189"/>
      <c r="J6" s="117" t="s">
        <v>27</v>
      </c>
      <c r="K6" s="626"/>
      <c r="L6" s="626"/>
      <c r="N6" s="632"/>
      <c r="O6" s="632"/>
      <c r="S6" s="118"/>
      <c r="T6" s="119" t="s">
        <v>27</v>
      </c>
      <c r="U6" s="175"/>
    </row>
    <row r="7" spans="1:20" ht="10.5" customHeight="1" thickBot="1">
      <c r="A7" s="120"/>
      <c r="B7" s="120"/>
      <c r="C7" s="94"/>
      <c r="D7" s="120"/>
      <c r="E7" s="112"/>
      <c r="F7" s="112"/>
      <c r="H7" s="112"/>
      <c r="K7" s="633" t="s">
        <v>32</v>
      </c>
      <c r="L7" s="633"/>
      <c r="S7" s="121"/>
      <c r="T7" s="121"/>
    </row>
    <row r="8" spans="1:21" s="97" customFormat="1" ht="18.75" customHeight="1">
      <c r="A8" s="122" t="s">
        <v>14</v>
      </c>
      <c r="B8" s="595" t="s">
        <v>43</v>
      </c>
      <c r="C8" s="599" t="s">
        <v>31</v>
      </c>
      <c r="D8" s="600"/>
      <c r="E8" s="597" t="s">
        <v>44</v>
      </c>
      <c r="F8" s="123"/>
      <c r="G8" s="593" t="s">
        <v>30</v>
      </c>
      <c r="H8" s="123"/>
      <c r="I8" s="591" t="s">
        <v>68</v>
      </c>
      <c r="J8" s="591" t="s">
        <v>69</v>
      </c>
      <c r="K8" s="591" t="s">
        <v>83</v>
      </c>
      <c r="L8" s="591" t="s">
        <v>4</v>
      </c>
      <c r="M8" s="124" t="s">
        <v>14</v>
      </c>
      <c r="N8" s="591" t="s">
        <v>70</v>
      </c>
      <c r="O8" s="591" t="s">
        <v>108</v>
      </c>
      <c r="P8" s="591" t="s">
        <v>12</v>
      </c>
      <c r="Q8" s="605" t="s">
        <v>10</v>
      </c>
      <c r="R8" s="607"/>
      <c r="S8" s="607"/>
      <c r="T8" s="637" t="s">
        <v>97</v>
      </c>
      <c r="U8" s="638"/>
    </row>
    <row r="9" spans="1:21" s="129" customFormat="1" ht="18.75" customHeight="1" thickBot="1">
      <c r="A9" s="125" t="s">
        <v>15</v>
      </c>
      <c r="B9" s="596"/>
      <c r="C9" s="601"/>
      <c r="D9" s="602"/>
      <c r="E9" s="598"/>
      <c r="F9" s="126"/>
      <c r="G9" s="594"/>
      <c r="H9" s="127"/>
      <c r="I9" s="592"/>
      <c r="J9" s="592"/>
      <c r="K9" s="592"/>
      <c r="L9" s="592"/>
      <c r="M9" s="128" t="s">
        <v>15</v>
      </c>
      <c r="N9" s="592"/>
      <c r="O9" s="592"/>
      <c r="P9" s="592"/>
      <c r="Q9" s="606"/>
      <c r="R9" s="608"/>
      <c r="S9" s="608"/>
      <c r="T9" s="639"/>
      <c r="U9" s="640"/>
    </row>
    <row r="10" spans="1:21" ht="15" customHeight="1">
      <c r="A10" s="130">
        <v>1</v>
      </c>
      <c r="B10" s="162"/>
      <c r="C10" s="589"/>
      <c r="D10" s="590"/>
      <c r="E10" s="154"/>
      <c r="F10" s="131"/>
      <c r="G10" s="151"/>
      <c r="H10" s="133"/>
      <c r="I10" s="158"/>
      <c r="J10" s="154"/>
      <c r="K10" s="154"/>
      <c r="L10" s="154"/>
      <c r="M10" s="132">
        <v>1</v>
      </c>
      <c r="N10" s="154"/>
      <c r="O10" s="154"/>
      <c r="P10" s="169"/>
      <c r="Q10" s="169"/>
      <c r="R10" s="169"/>
      <c r="S10" s="169"/>
      <c r="T10" s="629"/>
      <c r="U10" s="630"/>
    </row>
    <row r="11" spans="1:21" ht="15" customHeight="1">
      <c r="A11" s="134">
        <v>2</v>
      </c>
      <c r="B11" s="163"/>
      <c r="C11" s="585"/>
      <c r="D11" s="586"/>
      <c r="E11" s="155"/>
      <c r="F11" s="135"/>
      <c r="G11" s="152"/>
      <c r="H11" s="137"/>
      <c r="I11" s="159"/>
      <c r="J11" s="155"/>
      <c r="K11" s="155"/>
      <c r="L11" s="155"/>
      <c r="M11" s="136">
        <v>2</v>
      </c>
      <c r="N11" s="155"/>
      <c r="O11" s="155"/>
      <c r="P11" s="170"/>
      <c r="Q11" s="170"/>
      <c r="R11" s="170"/>
      <c r="S11" s="170"/>
      <c r="T11" s="603"/>
      <c r="U11" s="604"/>
    </row>
    <row r="12" spans="1:21" ht="15" customHeight="1">
      <c r="A12" s="134">
        <v>3</v>
      </c>
      <c r="B12" s="163"/>
      <c r="C12" s="585"/>
      <c r="D12" s="586"/>
      <c r="E12" s="155"/>
      <c r="F12" s="135"/>
      <c r="G12" s="152"/>
      <c r="H12" s="137"/>
      <c r="I12" s="159"/>
      <c r="J12" s="155"/>
      <c r="K12" s="155"/>
      <c r="L12" s="155"/>
      <c r="M12" s="136">
        <v>3</v>
      </c>
      <c r="N12" s="155"/>
      <c r="O12" s="155"/>
      <c r="P12" s="170"/>
      <c r="Q12" s="170"/>
      <c r="R12" s="170"/>
      <c r="S12" s="170"/>
      <c r="T12" s="603"/>
      <c r="U12" s="604"/>
    </row>
    <row r="13" spans="1:21" ht="15" customHeight="1">
      <c r="A13" s="134">
        <v>4</v>
      </c>
      <c r="B13" s="163"/>
      <c r="C13" s="585"/>
      <c r="D13" s="586"/>
      <c r="E13" s="155"/>
      <c r="F13" s="135"/>
      <c r="G13" s="152"/>
      <c r="H13" s="137"/>
      <c r="I13" s="159"/>
      <c r="J13" s="155"/>
      <c r="K13" s="155"/>
      <c r="L13" s="155"/>
      <c r="M13" s="136">
        <v>4</v>
      </c>
      <c r="N13" s="155"/>
      <c r="O13" s="155"/>
      <c r="P13" s="170"/>
      <c r="Q13" s="170"/>
      <c r="R13" s="170"/>
      <c r="S13" s="170"/>
      <c r="T13" s="603"/>
      <c r="U13" s="604"/>
    </row>
    <row r="14" spans="1:21" ht="15" customHeight="1">
      <c r="A14" s="134">
        <v>5</v>
      </c>
      <c r="B14" s="163"/>
      <c r="C14" s="585"/>
      <c r="D14" s="586"/>
      <c r="E14" s="155"/>
      <c r="F14" s="135"/>
      <c r="G14" s="152"/>
      <c r="H14" s="137"/>
      <c r="I14" s="159"/>
      <c r="J14" s="155"/>
      <c r="K14" s="155"/>
      <c r="L14" s="155"/>
      <c r="M14" s="136">
        <v>5</v>
      </c>
      <c r="N14" s="155"/>
      <c r="O14" s="155"/>
      <c r="P14" s="170"/>
      <c r="Q14" s="170"/>
      <c r="R14" s="170"/>
      <c r="S14" s="170"/>
      <c r="T14" s="603"/>
      <c r="U14" s="604"/>
    </row>
    <row r="15" spans="1:21" ht="15" customHeight="1">
      <c r="A15" s="134">
        <v>6</v>
      </c>
      <c r="B15" s="163"/>
      <c r="C15" s="585"/>
      <c r="D15" s="586"/>
      <c r="E15" s="155"/>
      <c r="F15" s="135"/>
      <c r="G15" s="152"/>
      <c r="H15" s="137"/>
      <c r="I15" s="159"/>
      <c r="J15" s="155"/>
      <c r="K15" s="155"/>
      <c r="L15" s="155"/>
      <c r="M15" s="136">
        <v>6</v>
      </c>
      <c r="N15" s="155"/>
      <c r="O15" s="155"/>
      <c r="P15" s="170"/>
      <c r="Q15" s="170"/>
      <c r="R15" s="170"/>
      <c r="S15" s="170"/>
      <c r="T15" s="603"/>
      <c r="U15" s="604"/>
    </row>
    <row r="16" spans="1:21" ht="15" customHeight="1">
      <c r="A16" s="134">
        <v>7</v>
      </c>
      <c r="B16" s="163"/>
      <c r="C16" s="585"/>
      <c r="D16" s="586"/>
      <c r="E16" s="155"/>
      <c r="F16" s="135"/>
      <c r="G16" s="152"/>
      <c r="H16" s="137"/>
      <c r="I16" s="159"/>
      <c r="J16" s="155"/>
      <c r="K16" s="155"/>
      <c r="L16" s="155"/>
      <c r="M16" s="136">
        <v>7</v>
      </c>
      <c r="N16" s="155"/>
      <c r="O16" s="155"/>
      <c r="P16" s="170"/>
      <c r="Q16" s="170"/>
      <c r="R16" s="170"/>
      <c r="S16" s="170"/>
      <c r="T16" s="603"/>
      <c r="U16" s="604"/>
    </row>
    <row r="17" spans="1:21" ht="15" customHeight="1">
      <c r="A17" s="134">
        <v>8</v>
      </c>
      <c r="B17" s="163"/>
      <c r="C17" s="585"/>
      <c r="D17" s="586"/>
      <c r="E17" s="155"/>
      <c r="F17" s="135"/>
      <c r="G17" s="152"/>
      <c r="H17" s="137"/>
      <c r="I17" s="159"/>
      <c r="J17" s="155"/>
      <c r="K17" s="155"/>
      <c r="L17" s="155"/>
      <c r="M17" s="136">
        <v>8</v>
      </c>
      <c r="N17" s="155"/>
      <c r="O17" s="155"/>
      <c r="P17" s="170"/>
      <c r="Q17" s="170"/>
      <c r="R17" s="170"/>
      <c r="S17" s="170"/>
      <c r="T17" s="603"/>
      <c r="U17" s="604"/>
    </row>
    <row r="18" spans="1:21" ht="15" customHeight="1">
      <c r="A18" s="134">
        <v>9</v>
      </c>
      <c r="B18" s="163"/>
      <c r="C18" s="585"/>
      <c r="D18" s="586"/>
      <c r="E18" s="155"/>
      <c r="F18" s="135"/>
      <c r="G18" s="152"/>
      <c r="H18" s="137"/>
      <c r="I18" s="159"/>
      <c r="J18" s="155"/>
      <c r="K18" s="155"/>
      <c r="L18" s="155"/>
      <c r="M18" s="136">
        <v>9</v>
      </c>
      <c r="N18" s="155"/>
      <c r="O18" s="155"/>
      <c r="P18" s="170"/>
      <c r="Q18" s="170"/>
      <c r="R18" s="170"/>
      <c r="S18" s="170"/>
      <c r="T18" s="603"/>
      <c r="U18" s="604"/>
    </row>
    <row r="19" spans="1:21" ht="15" customHeight="1">
      <c r="A19" s="134">
        <v>10</v>
      </c>
      <c r="B19" s="163"/>
      <c r="C19" s="585"/>
      <c r="D19" s="586"/>
      <c r="E19" s="155"/>
      <c r="F19" s="135"/>
      <c r="G19" s="152"/>
      <c r="H19" s="137"/>
      <c r="I19" s="159"/>
      <c r="J19" s="155"/>
      <c r="K19" s="155"/>
      <c r="L19" s="155"/>
      <c r="M19" s="136">
        <v>10</v>
      </c>
      <c r="N19" s="155"/>
      <c r="O19" s="155"/>
      <c r="P19" s="170"/>
      <c r="Q19" s="170"/>
      <c r="R19" s="170"/>
      <c r="S19" s="170"/>
      <c r="T19" s="603"/>
      <c r="U19" s="604"/>
    </row>
    <row r="20" spans="1:21" ht="15" customHeight="1">
      <c r="A20" s="134">
        <v>11</v>
      </c>
      <c r="B20" s="163"/>
      <c r="C20" s="585"/>
      <c r="D20" s="586"/>
      <c r="E20" s="155"/>
      <c r="F20" s="135"/>
      <c r="G20" s="152"/>
      <c r="H20" s="137"/>
      <c r="I20" s="159"/>
      <c r="J20" s="155"/>
      <c r="K20" s="155"/>
      <c r="L20" s="155"/>
      <c r="M20" s="136">
        <v>11</v>
      </c>
      <c r="N20" s="155"/>
      <c r="O20" s="155"/>
      <c r="P20" s="170"/>
      <c r="Q20" s="170"/>
      <c r="R20" s="170"/>
      <c r="S20" s="170"/>
      <c r="T20" s="603"/>
      <c r="U20" s="604"/>
    </row>
    <row r="21" spans="1:21" ht="15" customHeight="1">
      <c r="A21" s="134">
        <v>12</v>
      </c>
      <c r="B21" s="163"/>
      <c r="C21" s="585"/>
      <c r="D21" s="586"/>
      <c r="E21" s="155"/>
      <c r="F21" s="135"/>
      <c r="G21" s="152"/>
      <c r="H21" s="137"/>
      <c r="I21" s="159"/>
      <c r="J21" s="155"/>
      <c r="K21" s="155"/>
      <c r="L21" s="155"/>
      <c r="M21" s="136">
        <v>12</v>
      </c>
      <c r="N21" s="155"/>
      <c r="O21" s="155"/>
      <c r="P21" s="170"/>
      <c r="Q21" s="170"/>
      <c r="R21" s="170"/>
      <c r="S21" s="170"/>
      <c r="T21" s="603"/>
      <c r="U21" s="604"/>
    </row>
    <row r="22" spans="1:21" ht="15" customHeight="1">
      <c r="A22" s="134">
        <v>13</v>
      </c>
      <c r="B22" s="163"/>
      <c r="C22" s="585"/>
      <c r="D22" s="586"/>
      <c r="E22" s="155"/>
      <c r="F22" s="135"/>
      <c r="G22" s="152"/>
      <c r="H22" s="137"/>
      <c r="I22" s="159"/>
      <c r="J22" s="155"/>
      <c r="K22" s="155"/>
      <c r="L22" s="155"/>
      <c r="M22" s="136">
        <v>13</v>
      </c>
      <c r="N22" s="155"/>
      <c r="O22" s="155"/>
      <c r="P22" s="170"/>
      <c r="Q22" s="170"/>
      <c r="R22" s="170"/>
      <c r="S22" s="170"/>
      <c r="T22" s="603"/>
      <c r="U22" s="604"/>
    </row>
    <row r="23" spans="1:21" ht="15" customHeight="1">
      <c r="A23" s="134">
        <v>14</v>
      </c>
      <c r="B23" s="163"/>
      <c r="C23" s="585"/>
      <c r="D23" s="586"/>
      <c r="E23" s="155"/>
      <c r="F23" s="135"/>
      <c r="G23" s="152"/>
      <c r="H23" s="137"/>
      <c r="I23" s="159"/>
      <c r="J23" s="155"/>
      <c r="K23" s="155"/>
      <c r="L23" s="155"/>
      <c r="M23" s="136">
        <v>14</v>
      </c>
      <c r="N23" s="155"/>
      <c r="O23" s="155"/>
      <c r="P23" s="170"/>
      <c r="Q23" s="170"/>
      <c r="R23" s="170"/>
      <c r="S23" s="170"/>
      <c r="T23" s="603"/>
      <c r="U23" s="604"/>
    </row>
    <row r="24" spans="1:21" ht="15" customHeight="1">
      <c r="A24" s="134">
        <v>15</v>
      </c>
      <c r="B24" s="163"/>
      <c r="C24" s="585"/>
      <c r="D24" s="586"/>
      <c r="E24" s="155"/>
      <c r="F24" s="135"/>
      <c r="G24" s="152"/>
      <c r="H24" s="137"/>
      <c r="I24" s="159"/>
      <c r="J24" s="155"/>
      <c r="K24" s="155"/>
      <c r="L24" s="155"/>
      <c r="M24" s="136">
        <v>15</v>
      </c>
      <c r="N24" s="155"/>
      <c r="O24" s="155"/>
      <c r="P24" s="170"/>
      <c r="Q24" s="170"/>
      <c r="R24" s="170"/>
      <c r="S24" s="170"/>
      <c r="T24" s="603"/>
      <c r="U24" s="604"/>
    </row>
    <row r="25" spans="1:21" ht="15" customHeight="1">
      <c r="A25" s="134">
        <v>16</v>
      </c>
      <c r="B25" s="163"/>
      <c r="C25" s="585"/>
      <c r="D25" s="586"/>
      <c r="E25" s="155"/>
      <c r="F25" s="135"/>
      <c r="G25" s="152"/>
      <c r="H25" s="137"/>
      <c r="I25" s="159"/>
      <c r="J25" s="155"/>
      <c r="K25" s="155"/>
      <c r="L25" s="155"/>
      <c r="M25" s="136">
        <v>16</v>
      </c>
      <c r="N25" s="155"/>
      <c r="O25" s="155"/>
      <c r="P25" s="170"/>
      <c r="Q25" s="170"/>
      <c r="R25" s="170"/>
      <c r="S25" s="170"/>
      <c r="T25" s="603"/>
      <c r="U25" s="604"/>
    </row>
    <row r="26" spans="1:21" ht="15" customHeight="1">
      <c r="A26" s="134">
        <v>17</v>
      </c>
      <c r="B26" s="163"/>
      <c r="C26" s="585"/>
      <c r="D26" s="586"/>
      <c r="E26" s="155"/>
      <c r="F26" s="135"/>
      <c r="G26" s="152"/>
      <c r="H26" s="137"/>
      <c r="I26" s="159"/>
      <c r="J26" s="155"/>
      <c r="K26" s="155"/>
      <c r="L26" s="155"/>
      <c r="M26" s="136">
        <v>17</v>
      </c>
      <c r="N26" s="155"/>
      <c r="O26" s="155"/>
      <c r="P26" s="170"/>
      <c r="Q26" s="170"/>
      <c r="R26" s="170"/>
      <c r="S26" s="170"/>
      <c r="T26" s="603"/>
      <c r="U26" s="604"/>
    </row>
    <row r="27" spans="1:21" ht="15" customHeight="1">
      <c r="A27" s="134">
        <v>18</v>
      </c>
      <c r="B27" s="163"/>
      <c r="C27" s="585"/>
      <c r="D27" s="586"/>
      <c r="E27" s="155"/>
      <c r="F27" s="135"/>
      <c r="G27" s="152"/>
      <c r="H27" s="137"/>
      <c r="I27" s="159"/>
      <c r="J27" s="155"/>
      <c r="K27" s="155"/>
      <c r="L27" s="155"/>
      <c r="M27" s="136">
        <v>18</v>
      </c>
      <c r="N27" s="155"/>
      <c r="O27" s="155"/>
      <c r="P27" s="170"/>
      <c r="Q27" s="170"/>
      <c r="R27" s="170"/>
      <c r="S27" s="170"/>
      <c r="T27" s="603"/>
      <c r="U27" s="604"/>
    </row>
    <row r="28" spans="1:21" ht="15" customHeight="1">
      <c r="A28" s="134">
        <v>19</v>
      </c>
      <c r="B28" s="163"/>
      <c r="C28" s="585"/>
      <c r="D28" s="586"/>
      <c r="E28" s="155"/>
      <c r="F28" s="135"/>
      <c r="G28" s="152"/>
      <c r="H28" s="137"/>
      <c r="I28" s="159"/>
      <c r="J28" s="155"/>
      <c r="K28" s="155"/>
      <c r="L28" s="155"/>
      <c r="M28" s="136">
        <v>19</v>
      </c>
      <c r="N28" s="155"/>
      <c r="O28" s="155"/>
      <c r="P28" s="170"/>
      <c r="Q28" s="170"/>
      <c r="R28" s="170"/>
      <c r="S28" s="170"/>
      <c r="T28" s="603"/>
      <c r="U28" s="604"/>
    </row>
    <row r="29" spans="1:21" ht="15" customHeight="1">
      <c r="A29" s="134">
        <v>20</v>
      </c>
      <c r="B29" s="163"/>
      <c r="C29" s="585"/>
      <c r="D29" s="586"/>
      <c r="E29" s="155"/>
      <c r="F29" s="135"/>
      <c r="G29" s="152"/>
      <c r="H29" s="137"/>
      <c r="I29" s="159"/>
      <c r="J29" s="155"/>
      <c r="K29" s="155"/>
      <c r="L29" s="155"/>
      <c r="M29" s="136">
        <v>20</v>
      </c>
      <c r="N29" s="155"/>
      <c r="O29" s="155"/>
      <c r="P29" s="170"/>
      <c r="Q29" s="170"/>
      <c r="R29" s="170"/>
      <c r="S29" s="170"/>
      <c r="T29" s="603"/>
      <c r="U29" s="604"/>
    </row>
    <row r="30" spans="1:21" ht="15" customHeight="1">
      <c r="A30" s="134">
        <v>21</v>
      </c>
      <c r="B30" s="163"/>
      <c r="C30" s="585"/>
      <c r="D30" s="586"/>
      <c r="E30" s="155"/>
      <c r="F30" s="135"/>
      <c r="G30" s="152"/>
      <c r="H30" s="137"/>
      <c r="I30" s="159"/>
      <c r="J30" s="155"/>
      <c r="K30" s="155"/>
      <c r="L30" s="155"/>
      <c r="M30" s="136">
        <v>21</v>
      </c>
      <c r="N30" s="155"/>
      <c r="O30" s="155"/>
      <c r="P30" s="170"/>
      <c r="Q30" s="170"/>
      <c r="R30" s="170"/>
      <c r="S30" s="170"/>
      <c r="T30" s="603"/>
      <c r="U30" s="604"/>
    </row>
    <row r="31" spans="1:21" ht="15" customHeight="1">
      <c r="A31" s="134">
        <v>22</v>
      </c>
      <c r="B31" s="163"/>
      <c r="C31" s="585"/>
      <c r="D31" s="586"/>
      <c r="E31" s="155"/>
      <c r="F31" s="135"/>
      <c r="G31" s="152"/>
      <c r="H31" s="137"/>
      <c r="I31" s="159"/>
      <c r="J31" s="155"/>
      <c r="K31" s="155"/>
      <c r="L31" s="155"/>
      <c r="M31" s="136">
        <v>22</v>
      </c>
      <c r="N31" s="155"/>
      <c r="O31" s="155"/>
      <c r="P31" s="170"/>
      <c r="Q31" s="170"/>
      <c r="R31" s="170"/>
      <c r="S31" s="170"/>
      <c r="T31" s="603"/>
      <c r="U31" s="604"/>
    </row>
    <row r="32" spans="1:21" ht="15" customHeight="1">
      <c r="A32" s="134">
        <v>23</v>
      </c>
      <c r="B32" s="163"/>
      <c r="C32" s="585"/>
      <c r="D32" s="586"/>
      <c r="E32" s="155"/>
      <c r="F32" s="135"/>
      <c r="G32" s="152"/>
      <c r="H32" s="137"/>
      <c r="I32" s="159"/>
      <c r="J32" s="155"/>
      <c r="K32" s="155"/>
      <c r="L32" s="155"/>
      <c r="M32" s="136">
        <v>23</v>
      </c>
      <c r="N32" s="155"/>
      <c r="O32" s="155"/>
      <c r="P32" s="170"/>
      <c r="Q32" s="170"/>
      <c r="R32" s="170"/>
      <c r="S32" s="170"/>
      <c r="T32" s="603"/>
      <c r="U32" s="604"/>
    </row>
    <row r="33" spans="1:21" ht="15" customHeight="1">
      <c r="A33" s="134">
        <v>24</v>
      </c>
      <c r="B33" s="163"/>
      <c r="C33" s="585"/>
      <c r="D33" s="586"/>
      <c r="E33" s="155"/>
      <c r="F33" s="135"/>
      <c r="G33" s="152"/>
      <c r="H33" s="137"/>
      <c r="I33" s="159"/>
      <c r="J33" s="155"/>
      <c r="K33" s="155"/>
      <c r="L33" s="155"/>
      <c r="M33" s="136">
        <v>24</v>
      </c>
      <c r="N33" s="155"/>
      <c r="O33" s="155"/>
      <c r="P33" s="170"/>
      <c r="Q33" s="170"/>
      <c r="R33" s="170"/>
      <c r="S33" s="170"/>
      <c r="T33" s="603"/>
      <c r="U33" s="604"/>
    </row>
    <row r="34" spans="1:21" ht="15" customHeight="1">
      <c r="A34" s="134">
        <v>25</v>
      </c>
      <c r="B34" s="163"/>
      <c r="C34" s="585"/>
      <c r="D34" s="586"/>
      <c r="E34" s="155"/>
      <c r="F34" s="135"/>
      <c r="G34" s="152"/>
      <c r="H34" s="137"/>
      <c r="I34" s="159"/>
      <c r="J34" s="155"/>
      <c r="K34" s="155"/>
      <c r="L34" s="155"/>
      <c r="M34" s="136">
        <v>25</v>
      </c>
      <c r="N34" s="155"/>
      <c r="O34" s="155"/>
      <c r="P34" s="170"/>
      <c r="Q34" s="170"/>
      <c r="R34" s="170"/>
      <c r="S34" s="170"/>
      <c r="T34" s="603"/>
      <c r="U34" s="604"/>
    </row>
    <row r="35" spans="1:21" ht="15" customHeight="1">
      <c r="A35" s="134">
        <v>26</v>
      </c>
      <c r="B35" s="163"/>
      <c r="C35" s="585"/>
      <c r="D35" s="586"/>
      <c r="E35" s="155"/>
      <c r="F35" s="135"/>
      <c r="G35" s="152"/>
      <c r="H35" s="137"/>
      <c r="I35" s="159"/>
      <c r="J35" s="155"/>
      <c r="K35" s="155"/>
      <c r="L35" s="155"/>
      <c r="M35" s="136">
        <v>26</v>
      </c>
      <c r="N35" s="155"/>
      <c r="O35" s="155"/>
      <c r="P35" s="170"/>
      <c r="Q35" s="170"/>
      <c r="R35" s="170"/>
      <c r="S35" s="170"/>
      <c r="T35" s="603"/>
      <c r="U35" s="604"/>
    </row>
    <row r="36" spans="1:21" ht="15" customHeight="1">
      <c r="A36" s="134">
        <v>27</v>
      </c>
      <c r="B36" s="163"/>
      <c r="C36" s="585"/>
      <c r="D36" s="586"/>
      <c r="E36" s="155"/>
      <c r="F36" s="135"/>
      <c r="G36" s="152"/>
      <c r="H36" s="137"/>
      <c r="I36" s="159"/>
      <c r="J36" s="155"/>
      <c r="K36" s="155"/>
      <c r="L36" s="155"/>
      <c r="M36" s="136">
        <v>27</v>
      </c>
      <c r="N36" s="155"/>
      <c r="O36" s="155"/>
      <c r="P36" s="170"/>
      <c r="Q36" s="170"/>
      <c r="R36" s="170"/>
      <c r="S36" s="170"/>
      <c r="T36" s="603"/>
      <c r="U36" s="604"/>
    </row>
    <row r="37" spans="1:21" ht="15" customHeight="1">
      <c r="A37" s="134">
        <v>28</v>
      </c>
      <c r="B37" s="163"/>
      <c r="C37" s="585"/>
      <c r="D37" s="586"/>
      <c r="E37" s="155"/>
      <c r="F37" s="135"/>
      <c r="G37" s="152"/>
      <c r="H37" s="137"/>
      <c r="I37" s="159"/>
      <c r="J37" s="155"/>
      <c r="K37" s="155"/>
      <c r="L37" s="155"/>
      <c r="M37" s="136">
        <v>28</v>
      </c>
      <c r="N37" s="155"/>
      <c r="O37" s="155"/>
      <c r="P37" s="170"/>
      <c r="Q37" s="170"/>
      <c r="R37" s="170"/>
      <c r="S37" s="170"/>
      <c r="T37" s="603"/>
      <c r="U37" s="604"/>
    </row>
    <row r="38" spans="1:21" ht="15" customHeight="1" thickBot="1">
      <c r="A38" s="138">
        <v>29</v>
      </c>
      <c r="B38" s="164"/>
      <c r="C38" s="585"/>
      <c r="D38" s="586"/>
      <c r="E38" s="156"/>
      <c r="F38" s="139"/>
      <c r="G38" s="153"/>
      <c r="H38" s="141"/>
      <c r="I38" s="160"/>
      <c r="J38" s="156"/>
      <c r="K38" s="156"/>
      <c r="L38" s="156"/>
      <c r="M38" s="140">
        <v>29</v>
      </c>
      <c r="N38" s="156"/>
      <c r="O38" s="156"/>
      <c r="P38" s="171"/>
      <c r="Q38" s="171"/>
      <c r="R38" s="171"/>
      <c r="S38" s="171"/>
      <c r="T38" s="603"/>
      <c r="U38" s="604"/>
    </row>
    <row r="39" spans="1:21" ht="18" customHeight="1" thickBot="1">
      <c r="A39" s="173"/>
      <c r="B39" s="174"/>
      <c r="C39" s="587" t="s">
        <v>93</v>
      </c>
      <c r="D39" s="588"/>
      <c r="E39" s="165">
        <f>SUM(E10:E38)</f>
        <v>0</v>
      </c>
      <c r="F39" s="142"/>
      <c r="G39" s="143"/>
      <c r="H39" s="144"/>
      <c r="I39" s="161">
        <f>SUM(I10:I38)</f>
        <v>0</v>
      </c>
      <c r="J39" s="157">
        <f>SUM(J10:J38)</f>
        <v>0</v>
      </c>
      <c r="K39" s="157">
        <f>SUM(K10:K38)</f>
        <v>0</v>
      </c>
      <c r="L39" s="157">
        <f>SUM(L10:L38)</f>
        <v>0</v>
      </c>
      <c r="M39" s="143"/>
      <c r="N39" s="157">
        <f aca="true" t="shared" si="0" ref="N39:S39">SUM(N10:N38)</f>
        <v>0</v>
      </c>
      <c r="O39" s="157">
        <f t="shared" si="0"/>
        <v>0</v>
      </c>
      <c r="P39" s="172">
        <f t="shared" si="0"/>
        <v>0</v>
      </c>
      <c r="Q39" s="172">
        <f t="shared" si="0"/>
        <v>0</v>
      </c>
      <c r="R39" s="172">
        <f t="shared" si="0"/>
        <v>0</v>
      </c>
      <c r="S39" s="172">
        <f t="shared" si="0"/>
        <v>0</v>
      </c>
      <c r="T39" s="609">
        <f>SUM(I39:S39)</f>
        <v>0</v>
      </c>
      <c r="U39" s="610"/>
    </row>
  </sheetData>
  <sheetProtection/>
  <mergeCells count="92">
    <mergeCell ref="S8:S9"/>
    <mergeCell ref="K1:L1"/>
    <mergeCell ref="I3:L3"/>
    <mergeCell ref="N6:O6"/>
    <mergeCell ref="K7:L7"/>
    <mergeCell ref="S3:T4"/>
    <mergeCell ref="O2:Q3"/>
    <mergeCell ref="O4:Q4"/>
    <mergeCell ref="T8:U9"/>
    <mergeCell ref="U3:U4"/>
    <mergeCell ref="T16:U16"/>
    <mergeCell ref="T10:U10"/>
    <mergeCell ref="T13:U13"/>
    <mergeCell ref="T14:U14"/>
    <mergeCell ref="T11:U11"/>
    <mergeCell ref="T15:U15"/>
    <mergeCell ref="T12:U12"/>
    <mergeCell ref="A6:B6"/>
    <mergeCell ref="D2:E3"/>
    <mergeCell ref="I2:L2"/>
    <mergeCell ref="I4:L4"/>
    <mergeCell ref="I5:L5"/>
    <mergeCell ref="D4:E4"/>
    <mergeCell ref="D5:G5"/>
    <mergeCell ref="K6:L6"/>
    <mergeCell ref="E6:H6"/>
    <mergeCell ref="T30:U30"/>
    <mergeCell ref="T26:U26"/>
    <mergeCell ref="T25:U25"/>
    <mergeCell ref="T39:U39"/>
    <mergeCell ref="T35:U35"/>
    <mergeCell ref="T36:U36"/>
    <mergeCell ref="T37:U37"/>
    <mergeCell ref="T32:U32"/>
    <mergeCell ref="T33:U33"/>
    <mergeCell ref="T38:U38"/>
    <mergeCell ref="C19:D19"/>
    <mergeCell ref="T34:U34"/>
    <mergeCell ref="J8:J9"/>
    <mergeCell ref="T24:U24"/>
    <mergeCell ref="T18:U18"/>
    <mergeCell ref="Q8:Q9"/>
    <mergeCell ref="R8:R9"/>
    <mergeCell ref="P8:P9"/>
    <mergeCell ref="N8:N9"/>
    <mergeCell ref="T31:U31"/>
    <mergeCell ref="T17:U17"/>
    <mergeCell ref="T19:U19"/>
    <mergeCell ref="T20:U20"/>
    <mergeCell ref="T29:U29"/>
    <mergeCell ref="T27:U27"/>
    <mergeCell ref="T28:U28"/>
    <mergeCell ref="T23:U23"/>
    <mergeCell ref="T21:U21"/>
    <mergeCell ref="T22:U22"/>
    <mergeCell ref="I8:I9"/>
    <mergeCell ref="O8:O9"/>
    <mergeCell ref="L8:L9"/>
    <mergeCell ref="K8:K9"/>
    <mergeCell ref="G8:G9"/>
    <mergeCell ref="B8:B9"/>
    <mergeCell ref="E8:E9"/>
    <mergeCell ref="C8:D9"/>
    <mergeCell ref="C10:D10"/>
    <mergeCell ref="C11:D11"/>
    <mergeCell ref="C15:D15"/>
    <mergeCell ref="C16:D16"/>
    <mergeCell ref="C12:D12"/>
    <mergeCell ref="C13:D13"/>
    <mergeCell ref="C14:D14"/>
    <mergeCell ref="C17:D17"/>
    <mergeCell ref="C18:D18"/>
    <mergeCell ref="C33:D33"/>
    <mergeCell ref="C20:D20"/>
    <mergeCell ref="C21:D21"/>
    <mergeCell ref="C22:D22"/>
    <mergeCell ref="C29:D29"/>
    <mergeCell ref="C25:D25"/>
    <mergeCell ref="C26:D26"/>
    <mergeCell ref="C23:D23"/>
    <mergeCell ref="C39:D39"/>
    <mergeCell ref="C34:D34"/>
    <mergeCell ref="C35:D35"/>
    <mergeCell ref="C36:D36"/>
    <mergeCell ref="C37:D37"/>
    <mergeCell ref="C38:D38"/>
    <mergeCell ref="C31:D31"/>
    <mergeCell ref="C32:D32"/>
    <mergeCell ref="C24:D24"/>
    <mergeCell ref="C27:D27"/>
    <mergeCell ref="C28:D28"/>
    <mergeCell ref="C30:D30"/>
  </mergeCells>
  <printOptions/>
  <pageMargins left="0.25" right="0.25" top="0.25" bottom="0.25" header="0" footer="0"/>
  <pageSetup horizontalDpi="600" verticalDpi="600" orientation="landscape" r:id="rId2"/>
  <headerFooter alignWithMargins="0">
    <oddFooter>&amp;L&amp;8RETIREES: INCOME REGISTER&amp;R&amp;"Arial,Italic"&amp;8&amp;YREVISED:  JULY 2020 CSEA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9"/>
  <sheetViews>
    <sheetView showZeros="0" workbookViewId="0" topLeftCell="A1">
      <selection activeCell="L31" sqref="L31"/>
    </sheetView>
  </sheetViews>
  <sheetFormatPr defaultColWidth="9.140625" defaultRowHeight="12.75"/>
  <cols>
    <col min="1" max="1" width="3.28125" style="33" customWidth="1"/>
    <col min="2" max="2" width="8.7109375" style="2" customWidth="1"/>
    <col min="3" max="3" width="7.421875" style="2" customWidth="1"/>
    <col min="4" max="4" width="24.7109375" style="0" customWidth="1"/>
    <col min="5" max="5" width="12.7109375" style="1" customWidth="1"/>
    <col min="6" max="6" width="0.5625" style="1" customWidth="1"/>
    <col min="7" max="7" width="3.7109375" style="0" customWidth="1"/>
    <col min="8" max="8" width="0.5625" style="1" customWidth="1"/>
    <col min="9" max="10" width="13.7109375" style="1" customWidth="1"/>
    <col min="11" max="13" width="15.7109375" style="1" customWidth="1"/>
    <col min="14" max="14" width="3.7109375" style="1" bestFit="1" customWidth="1"/>
    <col min="15" max="20" width="14.7109375" style="1" customWidth="1"/>
    <col min="21" max="21" width="14.7109375" style="33" customWidth="1"/>
    <col min="22" max="22" width="29.8515625" style="0" customWidth="1"/>
  </cols>
  <sheetData>
    <row r="1" spans="11:13" ht="9" customHeight="1">
      <c r="K1" s="670" t="s">
        <v>178</v>
      </c>
      <c r="L1" s="670"/>
      <c r="M1" s="670"/>
    </row>
    <row r="2" spans="4:22" ht="13.5" customHeight="1">
      <c r="D2" s="661" t="s">
        <v>45</v>
      </c>
      <c r="E2" s="660"/>
      <c r="F2" s="660"/>
      <c r="G2" s="660"/>
      <c r="H2" s="7"/>
      <c r="J2" s="47" t="s">
        <v>33</v>
      </c>
      <c r="K2" s="19"/>
      <c r="L2" s="12"/>
      <c r="M2" s="20"/>
      <c r="N2" s="18"/>
      <c r="O2" s="18"/>
      <c r="P2" s="16" t="s">
        <v>26</v>
      </c>
      <c r="Q2" s="661" t="s">
        <v>45</v>
      </c>
      <c r="R2" s="661"/>
      <c r="S2" s="661"/>
      <c r="V2" s="312" t="s">
        <v>177</v>
      </c>
    </row>
    <row r="3" spans="4:22" ht="13.5" customHeight="1">
      <c r="D3" s="660"/>
      <c r="E3" s="660"/>
      <c r="F3" s="660"/>
      <c r="G3" s="660"/>
      <c r="H3" s="7"/>
      <c r="J3" s="48" t="s">
        <v>34</v>
      </c>
      <c r="K3" s="10"/>
      <c r="L3" s="49"/>
      <c r="M3" s="40"/>
      <c r="N3" s="8"/>
      <c r="O3" s="8"/>
      <c r="P3" s="8"/>
      <c r="Q3" s="661"/>
      <c r="R3" s="661"/>
      <c r="S3" s="661"/>
      <c r="T3" s="659" t="s">
        <v>81</v>
      </c>
      <c r="U3" s="660"/>
      <c r="V3" s="641"/>
    </row>
    <row r="4" spans="4:22" ht="12.75" customHeight="1" thickBot="1">
      <c r="D4" s="662" t="s">
        <v>9</v>
      </c>
      <c r="E4" s="663"/>
      <c r="F4" s="664"/>
      <c r="G4" s="664"/>
      <c r="H4" s="7"/>
      <c r="J4" s="48" t="s">
        <v>35</v>
      </c>
      <c r="K4" s="10"/>
      <c r="L4" s="49"/>
      <c r="M4" s="40"/>
      <c r="N4" s="8"/>
      <c r="O4" s="8"/>
      <c r="Q4" s="671" t="s">
        <v>9</v>
      </c>
      <c r="R4" s="660"/>
      <c r="S4" s="660"/>
      <c r="T4" s="660"/>
      <c r="U4" s="660"/>
      <c r="V4" s="642"/>
    </row>
    <row r="5" spans="4:21" ht="13.5" customHeight="1">
      <c r="D5" s="665"/>
      <c r="E5" s="665"/>
      <c r="F5" s="665"/>
      <c r="G5" s="665"/>
      <c r="H5" s="7"/>
      <c r="J5" s="50" t="s">
        <v>36</v>
      </c>
      <c r="K5" s="9"/>
      <c r="L5" s="5"/>
      <c r="M5" s="15"/>
      <c r="N5" s="8"/>
      <c r="O5" s="8"/>
      <c r="U5" s="1"/>
    </row>
    <row r="6" spans="1:22" ht="24" customHeight="1" thickBot="1">
      <c r="A6" s="645" t="s">
        <v>16</v>
      </c>
      <c r="B6" s="645"/>
      <c r="C6" s="645"/>
      <c r="D6" s="150"/>
      <c r="E6" s="655" t="s">
        <v>81</v>
      </c>
      <c r="F6" s="656"/>
      <c r="G6" s="656"/>
      <c r="H6" s="656"/>
      <c r="I6" s="643"/>
      <c r="J6" s="644"/>
      <c r="K6" s="17" t="s">
        <v>27</v>
      </c>
      <c r="L6" s="626"/>
      <c r="M6" s="626"/>
      <c r="N6" s="8"/>
      <c r="O6" s="43"/>
      <c r="P6" s="8"/>
      <c r="Q6" s="8"/>
      <c r="R6" s="8"/>
      <c r="S6" s="8"/>
      <c r="T6" s="8"/>
      <c r="U6" s="45" t="s">
        <v>27</v>
      </c>
      <c r="V6" s="175"/>
    </row>
    <row r="7" spans="1:22" ht="10.5" customHeight="1" thickBot="1">
      <c r="A7" s="34"/>
      <c r="B7" s="13"/>
      <c r="C7" s="13"/>
      <c r="D7" s="13"/>
      <c r="E7" s="7"/>
      <c r="F7" s="7"/>
      <c r="H7" s="7"/>
      <c r="L7" s="51" t="s">
        <v>32</v>
      </c>
      <c r="M7" s="46"/>
      <c r="U7" s="34"/>
      <c r="V7" s="3"/>
    </row>
    <row r="8" spans="1:22" s="8" customFormat="1" ht="18" customHeight="1">
      <c r="A8" s="38" t="s">
        <v>14</v>
      </c>
      <c r="B8" s="653" t="s">
        <v>43</v>
      </c>
      <c r="C8" s="646" t="s">
        <v>38</v>
      </c>
      <c r="D8" s="651" t="s">
        <v>46</v>
      </c>
      <c r="E8" s="657" t="s">
        <v>44</v>
      </c>
      <c r="F8" s="29"/>
      <c r="G8" s="666" t="s">
        <v>30</v>
      </c>
      <c r="H8" s="29"/>
      <c r="I8" s="648" t="s">
        <v>65</v>
      </c>
      <c r="J8" s="650" t="s">
        <v>142</v>
      </c>
      <c r="K8" s="648" t="s">
        <v>66</v>
      </c>
      <c r="L8" s="648" t="s">
        <v>60</v>
      </c>
      <c r="M8" s="648" t="s">
        <v>67</v>
      </c>
      <c r="N8" s="38" t="s">
        <v>14</v>
      </c>
      <c r="O8" s="648" t="s">
        <v>71</v>
      </c>
      <c r="P8" s="648" t="s">
        <v>107</v>
      </c>
      <c r="Q8" s="648" t="s">
        <v>84</v>
      </c>
      <c r="R8" s="648" t="s">
        <v>91</v>
      </c>
      <c r="S8" s="648" t="s">
        <v>109</v>
      </c>
      <c r="T8" s="648" t="s">
        <v>92</v>
      </c>
      <c r="U8" s="668" t="s">
        <v>11</v>
      </c>
      <c r="V8" s="672" t="s">
        <v>97</v>
      </c>
    </row>
    <row r="9" spans="1:22" s="14" customFormat="1" ht="18" customHeight="1" thickBot="1">
      <c r="A9" s="39" t="s">
        <v>15</v>
      </c>
      <c r="B9" s="654"/>
      <c r="C9" s="647"/>
      <c r="D9" s="652"/>
      <c r="E9" s="658"/>
      <c r="F9" s="30"/>
      <c r="G9" s="667"/>
      <c r="H9" s="31"/>
      <c r="I9" s="649"/>
      <c r="J9" s="649"/>
      <c r="K9" s="649"/>
      <c r="L9" s="674"/>
      <c r="M9" s="649"/>
      <c r="N9" s="39" t="s">
        <v>15</v>
      </c>
      <c r="O9" s="649"/>
      <c r="P9" s="649"/>
      <c r="Q9" s="649"/>
      <c r="R9" s="649"/>
      <c r="S9" s="649"/>
      <c r="T9" s="649"/>
      <c r="U9" s="669"/>
      <c r="V9" s="673"/>
    </row>
    <row r="10" spans="1:22" ht="15" customHeight="1">
      <c r="A10" s="35">
        <v>1</v>
      </c>
      <c r="B10" s="162"/>
      <c r="C10" s="179"/>
      <c r="D10" s="145"/>
      <c r="E10" s="154"/>
      <c r="F10" s="25"/>
      <c r="G10" s="4"/>
      <c r="H10" s="21"/>
      <c r="I10" s="158"/>
      <c r="J10" s="154"/>
      <c r="K10" s="154"/>
      <c r="L10" s="154"/>
      <c r="M10" s="154"/>
      <c r="N10" s="35">
        <v>1</v>
      </c>
      <c r="O10" s="146"/>
      <c r="P10" s="146"/>
      <c r="Q10" s="146"/>
      <c r="R10" s="146"/>
      <c r="S10" s="166"/>
      <c r="T10" s="166"/>
      <c r="U10" s="166"/>
      <c r="V10" s="185"/>
    </row>
    <row r="11" spans="1:22" ht="15" customHeight="1">
      <c r="A11" s="36">
        <v>2</v>
      </c>
      <c r="B11" s="163"/>
      <c r="C11" s="180"/>
      <c r="D11" s="147"/>
      <c r="E11" s="155"/>
      <c r="F11" s="26"/>
      <c r="G11" s="6"/>
      <c r="H11" s="22"/>
      <c r="I11" s="159"/>
      <c r="J11" s="155"/>
      <c r="K11" s="155"/>
      <c r="L11" s="155"/>
      <c r="M11" s="155"/>
      <c r="N11" s="36">
        <v>2</v>
      </c>
      <c r="O11" s="148"/>
      <c r="P11" s="148"/>
      <c r="Q11" s="148"/>
      <c r="R11" s="148"/>
      <c r="S11" s="167"/>
      <c r="T11" s="167"/>
      <c r="U11" s="167"/>
      <c r="V11" s="186"/>
    </row>
    <row r="12" spans="1:22" ht="15" customHeight="1">
      <c r="A12" s="36">
        <v>3</v>
      </c>
      <c r="B12" s="163"/>
      <c r="C12" s="180"/>
      <c r="D12" s="147"/>
      <c r="E12" s="155"/>
      <c r="F12" s="26"/>
      <c r="G12" s="6"/>
      <c r="H12" s="22"/>
      <c r="I12" s="159"/>
      <c r="J12" s="155"/>
      <c r="K12" s="155"/>
      <c r="L12" s="155"/>
      <c r="M12" s="155"/>
      <c r="N12" s="36">
        <v>3</v>
      </c>
      <c r="O12" s="148"/>
      <c r="P12" s="148"/>
      <c r="Q12" s="148"/>
      <c r="R12" s="148"/>
      <c r="S12" s="167"/>
      <c r="T12" s="167"/>
      <c r="U12" s="167"/>
      <c r="V12" s="186"/>
    </row>
    <row r="13" spans="1:22" ht="15" customHeight="1">
      <c r="A13" s="36">
        <v>4</v>
      </c>
      <c r="B13" s="163"/>
      <c r="C13" s="180"/>
      <c r="D13" s="147"/>
      <c r="E13" s="155"/>
      <c r="F13" s="26"/>
      <c r="G13" s="6"/>
      <c r="H13" s="22"/>
      <c r="I13" s="159"/>
      <c r="J13" s="155"/>
      <c r="K13" s="155"/>
      <c r="L13" s="155"/>
      <c r="M13" s="155"/>
      <c r="N13" s="36">
        <v>4</v>
      </c>
      <c r="O13" s="148"/>
      <c r="P13" s="148"/>
      <c r="Q13" s="148"/>
      <c r="R13" s="148"/>
      <c r="S13" s="167"/>
      <c r="T13" s="167"/>
      <c r="U13" s="167"/>
      <c r="V13" s="186"/>
    </row>
    <row r="14" spans="1:22" ht="15" customHeight="1">
      <c r="A14" s="36">
        <v>5</v>
      </c>
      <c r="B14" s="163"/>
      <c r="C14" s="180"/>
      <c r="D14" s="147"/>
      <c r="E14" s="155"/>
      <c r="F14" s="26"/>
      <c r="G14" s="6"/>
      <c r="H14" s="22"/>
      <c r="I14" s="159"/>
      <c r="J14" s="155"/>
      <c r="K14" s="155"/>
      <c r="L14" s="155"/>
      <c r="M14" s="155"/>
      <c r="N14" s="36">
        <v>5</v>
      </c>
      <c r="O14" s="148"/>
      <c r="P14" s="148"/>
      <c r="Q14" s="148"/>
      <c r="R14" s="148"/>
      <c r="S14" s="167"/>
      <c r="T14" s="167"/>
      <c r="U14" s="167"/>
      <c r="V14" s="186"/>
    </row>
    <row r="15" spans="1:22" ht="15" customHeight="1">
      <c r="A15" s="36">
        <v>6</v>
      </c>
      <c r="B15" s="163"/>
      <c r="C15" s="180"/>
      <c r="D15" s="147"/>
      <c r="E15" s="155"/>
      <c r="F15" s="26"/>
      <c r="G15" s="6"/>
      <c r="H15" s="22"/>
      <c r="I15" s="159"/>
      <c r="J15" s="155"/>
      <c r="K15" s="155"/>
      <c r="L15" s="155"/>
      <c r="M15" s="155"/>
      <c r="N15" s="36">
        <v>6</v>
      </c>
      <c r="O15" s="148"/>
      <c r="P15" s="148"/>
      <c r="Q15" s="148"/>
      <c r="R15" s="148"/>
      <c r="S15" s="167"/>
      <c r="T15" s="167"/>
      <c r="U15" s="167"/>
      <c r="V15" s="186"/>
    </row>
    <row r="16" spans="1:22" ht="15" customHeight="1">
      <c r="A16" s="36">
        <v>7</v>
      </c>
      <c r="B16" s="163"/>
      <c r="C16" s="180"/>
      <c r="D16" s="147"/>
      <c r="E16" s="155"/>
      <c r="F16" s="26"/>
      <c r="G16" s="6"/>
      <c r="H16" s="22"/>
      <c r="I16" s="159"/>
      <c r="J16" s="155"/>
      <c r="K16" s="155"/>
      <c r="L16" s="155"/>
      <c r="M16" s="155"/>
      <c r="N16" s="36">
        <v>7</v>
      </c>
      <c r="O16" s="148"/>
      <c r="P16" s="148"/>
      <c r="Q16" s="148"/>
      <c r="R16" s="148"/>
      <c r="S16" s="167"/>
      <c r="T16" s="167"/>
      <c r="U16" s="167"/>
      <c r="V16" s="186"/>
    </row>
    <row r="17" spans="1:22" ht="15" customHeight="1">
      <c r="A17" s="36">
        <v>8</v>
      </c>
      <c r="B17" s="163"/>
      <c r="C17" s="180"/>
      <c r="D17" s="147"/>
      <c r="E17" s="155"/>
      <c r="F17" s="26"/>
      <c r="G17" s="6"/>
      <c r="H17" s="22"/>
      <c r="I17" s="159"/>
      <c r="J17" s="155"/>
      <c r="K17" s="155"/>
      <c r="L17" s="155"/>
      <c r="M17" s="155"/>
      <c r="N17" s="36">
        <v>8</v>
      </c>
      <c r="O17" s="148"/>
      <c r="P17" s="148"/>
      <c r="Q17" s="148"/>
      <c r="R17" s="148"/>
      <c r="S17" s="167"/>
      <c r="T17" s="167"/>
      <c r="U17" s="167"/>
      <c r="V17" s="186"/>
    </row>
    <row r="18" spans="1:22" ht="15" customHeight="1">
      <c r="A18" s="36">
        <v>9</v>
      </c>
      <c r="B18" s="163"/>
      <c r="C18" s="180"/>
      <c r="D18" s="147"/>
      <c r="E18" s="155"/>
      <c r="F18" s="26"/>
      <c r="G18" s="6"/>
      <c r="H18" s="22"/>
      <c r="I18" s="159"/>
      <c r="J18" s="155"/>
      <c r="K18" s="155"/>
      <c r="L18" s="155"/>
      <c r="M18" s="155"/>
      <c r="N18" s="36">
        <v>9</v>
      </c>
      <c r="O18" s="148"/>
      <c r="P18" s="148"/>
      <c r="Q18" s="148"/>
      <c r="R18" s="148"/>
      <c r="S18" s="167"/>
      <c r="T18" s="167"/>
      <c r="U18" s="167"/>
      <c r="V18" s="186"/>
    </row>
    <row r="19" spans="1:22" ht="15" customHeight="1">
      <c r="A19" s="36">
        <v>10</v>
      </c>
      <c r="B19" s="163"/>
      <c r="C19" s="180"/>
      <c r="D19" s="147"/>
      <c r="E19" s="155"/>
      <c r="F19" s="26"/>
      <c r="G19" s="6"/>
      <c r="H19" s="22"/>
      <c r="I19" s="159"/>
      <c r="J19" s="155"/>
      <c r="K19" s="155"/>
      <c r="L19" s="155"/>
      <c r="M19" s="155"/>
      <c r="N19" s="36">
        <v>10</v>
      </c>
      <c r="O19" s="148"/>
      <c r="P19" s="148"/>
      <c r="Q19" s="148"/>
      <c r="R19" s="148"/>
      <c r="S19" s="167"/>
      <c r="T19" s="167"/>
      <c r="U19" s="167"/>
      <c r="V19" s="186"/>
    </row>
    <row r="20" spans="1:22" ht="15" customHeight="1">
      <c r="A20" s="36">
        <v>11</v>
      </c>
      <c r="B20" s="163"/>
      <c r="C20" s="180"/>
      <c r="D20" s="147"/>
      <c r="E20" s="155"/>
      <c r="F20" s="26"/>
      <c r="G20" s="6"/>
      <c r="H20" s="22"/>
      <c r="I20" s="159"/>
      <c r="J20" s="155"/>
      <c r="K20" s="155"/>
      <c r="L20" s="155"/>
      <c r="M20" s="155"/>
      <c r="N20" s="36">
        <v>11</v>
      </c>
      <c r="O20" s="148"/>
      <c r="P20" s="148"/>
      <c r="Q20" s="148"/>
      <c r="R20" s="148"/>
      <c r="S20" s="167"/>
      <c r="T20" s="167"/>
      <c r="U20" s="167"/>
      <c r="V20" s="186"/>
    </row>
    <row r="21" spans="1:22" ht="15" customHeight="1">
      <c r="A21" s="36">
        <v>12</v>
      </c>
      <c r="B21" s="163"/>
      <c r="C21" s="180"/>
      <c r="D21" s="147"/>
      <c r="E21" s="155"/>
      <c r="F21" s="26"/>
      <c r="G21" s="6"/>
      <c r="H21" s="22"/>
      <c r="I21" s="159"/>
      <c r="J21" s="155"/>
      <c r="K21" s="155"/>
      <c r="L21" s="155"/>
      <c r="M21" s="155"/>
      <c r="N21" s="36">
        <v>12</v>
      </c>
      <c r="O21" s="148"/>
      <c r="P21" s="148"/>
      <c r="Q21" s="148"/>
      <c r="R21" s="148"/>
      <c r="S21" s="167"/>
      <c r="T21" s="167"/>
      <c r="U21" s="167"/>
      <c r="V21" s="186"/>
    </row>
    <row r="22" spans="1:22" ht="15" customHeight="1">
      <c r="A22" s="36">
        <v>13</v>
      </c>
      <c r="B22" s="163"/>
      <c r="C22" s="180"/>
      <c r="D22" s="147"/>
      <c r="E22" s="155"/>
      <c r="F22" s="26"/>
      <c r="G22" s="6"/>
      <c r="H22" s="22"/>
      <c r="I22" s="159"/>
      <c r="J22" s="155"/>
      <c r="K22" s="155"/>
      <c r="L22" s="155"/>
      <c r="M22" s="155"/>
      <c r="N22" s="36">
        <v>13</v>
      </c>
      <c r="O22" s="148"/>
      <c r="P22" s="148"/>
      <c r="Q22" s="148"/>
      <c r="R22" s="148"/>
      <c r="S22" s="167"/>
      <c r="T22" s="167"/>
      <c r="U22" s="167"/>
      <c r="V22" s="186"/>
    </row>
    <row r="23" spans="1:22" ht="15" customHeight="1">
      <c r="A23" s="36">
        <v>14</v>
      </c>
      <c r="B23" s="163"/>
      <c r="C23" s="180"/>
      <c r="D23" s="147"/>
      <c r="E23" s="155"/>
      <c r="F23" s="26"/>
      <c r="G23" s="6"/>
      <c r="H23" s="22"/>
      <c r="I23" s="159"/>
      <c r="J23" s="155"/>
      <c r="K23" s="155"/>
      <c r="L23" s="155"/>
      <c r="M23" s="155"/>
      <c r="N23" s="36">
        <v>14</v>
      </c>
      <c r="O23" s="148"/>
      <c r="P23" s="148"/>
      <c r="Q23" s="148"/>
      <c r="R23" s="148"/>
      <c r="S23" s="167"/>
      <c r="T23" s="167"/>
      <c r="U23" s="167"/>
      <c r="V23" s="186"/>
    </row>
    <row r="24" spans="1:22" ht="15" customHeight="1">
      <c r="A24" s="36">
        <v>15</v>
      </c>
      <c r="B24" s="163"/>
      <c r="C24" s="180"/>
      <c r="D24" s="147"/>
      <c r="E24" s="155"/>
      <c r="F24" s="26"/>
      <c r="G24" s="6"/>
      <c r="H24" s="22"/>
      <c r="I24" s="159"/>
      <c r="J24" s="155"/>
      <c r="K24" s="155"/>
      <c r="L24" s="155"/>
      <c r="M24" s="155"/>
      <c r="N24" s="36">
        <v>15</v>
      </c>
      <c r="O24" s="148"/>
      <c r="P24" s="148"/>
      <c r="Q24" s="148"/>
      <c r="R24" s="148"/>
      <c r="S24" s="167"/>
      <c r="T24" s="167"/>
      <c r="U24" s="167"/>
      <c r="V24" s="186"/>
    </row>
    <row r="25" spans="1:22" ht="15" customHeight="1">
      <c r="A25" s="36">
        <v>16</v>
      </c>
      <c r="B25" s="163"/>
      <c r="C25" s="180"/>
      <c r="D25" s="147"/>
      <c r="E25" s="155"/>
      <c r="F25" s="26"/>
      <c r="G25" s="6"/>
      <c r="H25" s="22"/>
      <c r="I25" s="159"/>
      <c r="J25" s="155"/>
      <c r="K25" s="155"/>
      <c r="L25" s="155"/>
      <c r="M25" s="155"/>
      <c r="N25" s="36">
        <v>16</v>
      </c>
      <c r="O25" s="148"/>
      <c r="P25" s="148"/>
      <c r="Q25" s="148"/>
      <c r="R25" s="148"/>
      <c r="S25" s="167"/>
      <c r="T25" s="167"/>
      <c r="U25" s="167"/>
      <c r="V25" s="186"/>
    </row>
    <row r="26" spans="1:22" ht="15" customHeight="1">
      <c r="A26" s="36">
        <v>17</v>
      </c>
      <c r="B26" s="163"/>
      <c r="C26" s="180"/>
      <c r="D26" s="147"/>
      <c r="E26" s="155"/>
      <c r="F26" s="26"/>
      <c r="G26" s="6"/>
      <c r="H26" s="22"/>
      <c r="I26" s="159"/>
      <c r="J26" s="155"/>
      <c r="K26" s="155"/>
      <c r="L26" s="155"/>
      <c r="M26" s="155"/>
      <c r="N26" s="36">
        <v>17</v>
      </c>
      <c r="O26" s="148"/>
      <c r="P26" s="148"/>
      <c r="Q26" s="148"/>
      <c r="R26" s="148"/>
      <c r="S26" s="167"/>
      <c r="T26" s="167"/>
      <c r="U26" s="167"/>
      <c r="V26" s="186"/>
    </row>
    <row r="27" spans="1:22" ht="15" customHeight="1">
      <c r="A27" s="36">
        <v>18</v>
      </c>
      <c r="B27" s="163"/>
      <c r="C27" s="180"/>
      <c r="D27" s="147"/>
      <c r="E27" s="155"/>
      <c r="F27" s="26"/>
      <c r="G27" s="6"/>
      <c r="H27" s="22"/>
      <c r="I27" s="159"/>
      <c r="J27" s="155"/>
      <c r="K27" s="155"/>
      <c r="L27" s="155"/>
      <c r="M27" s="155"/>
      <c r="N27" s="36">
        <v>18</v>
      </c>
      <c r="O27" s="148"/>
      <c r="P27" s="148"/>
      <c r="Q27" s="148"/>
      <c r="R27" s="148"/>
      <c r="S27" s="167"/>
      <c r="T27" s="167"/>
      <c r="U27" s="167"/>
      <c r="V27" s="186"/>
    </row>
    <row r="28" spans="1:22" ht="15" customHeight="1">
      <c r="A28" s="36">
        <v>19</v>
      </c>
      <c r="B28" s="163"/>
      <c r="C28" s="180"/>
      <c r="D28" s="147"/>
      <c r="E28" s="155"/>
      <c r="F28" s="26"/>
      <c r="G28" s="6"/>
      <c r="H28" s="22"/>
      <c r="I28" s="159"/>
      <c r="J28" s="155"/>
      <c r="K28" s="155"/>
      <c r="L28" s="155"/>
      <c r="M28" s="155"/>
      <c r="N28" s="36">
        <v>19</v>
      </c>
      <c r="O28" s="148"/>
      <c r="P28" s="148"/>
      <c r="Q28" s="148"/>
      <c r="R28" s="148"/>
      <c r="S28" s="167"/>
      <c r="T28" s="167"/>
      <c r="U28" s="167"/>
      <c r="V28" s="186"/>
    </row>
    <row r="29" spans="1:22" ht="15" customHeight="1">
      <c r="A29" s="36">
        <v>20</v>
      </c>
      <c r="B29" s="163"/>
      <c r="C29" s="180"/>
      <c r="D29" s="147"/>
      <c r="E29" s="155"/>
      <c r="F29" s="26"/>
      <c r="G29" s="6"/>
      <c r="H29" s="22"/>
      <c r="I29" s="159"/>
      <c r="J29" s="155"/>
      <c r="K29" s="155"/>
      <c r="L29" s="155"/>
      <c r="M29" s="155"/>
      <c r="N29" s="36">
        <v>20</v>
      </c>
      <c r="O29" s="148"/>
      <c r="P29" s="148"/>
      <c r="Q29" s="148"/>
      <c r="R29" s="148"/>
      <c r="S29" s="167"/>
      <c r="T29" s="167"/>
      <c r="U29" s="167"/>
      <c r="V29" s="186"/>
    </row>
    <row r="30" spans="1:22" ht="15" customHeight="1">
      <c r="A30" s="36">
        <v>21</v>
      </c>
      <c r="B30" s="163"/>
      <c r="C30" s="180"/>
      <c r="D30" s="147"/>
      <c r="E30" s="155"/>
      <c r="F30" s="26"/>
      <c r="G30" s="6"/>
      <c r="H30" s="22"/>
      <c r="I30" s="159"/>
      <c r="J30" s="155"/>
      <c r="K30" s="155"/>
      <c r="L30" s="155"/>
      <c r="M30" s="155"/>
      <c r="N30" s="36">
        <v>21</v>
      </c>
      <c r="O30" s="148"/>
      <c r="P30" s="148"/>
      <c r="Q30" s="148"/>
      <c r="R30" s="148"/>
      <c r="S30" s="167"/>
      <c r="T30" s="167"/>
      <c r="U30" s="167"/>
      <c r="V30" s="186"/>
    </row>
    <row r="31" spans="1:22" ht="15" customHeight="1">
      <c r="A31" s="36">
        <v>22</v>
      </c>
      <c r="B31" s="163"/>
      <c r="C31" s="180"/>
      <c r="D31" s="147"/>
      <c r="E31" s="155"/>
      <c r="F31" s="26"/>
      <c r="G31" s="6"/>
      <c r="H31" s="22"/>
      <c r="I31" s="159"/>
      <c r="J31" s="155"/>
      <c r="K31" s="155"/>
      <c r="L31" s="155"/>
      <c r="M31" s="155"/>
      <c r="N31" s="36">
        <v>22</v>
      </c>
      <c r="O31" s="148"/>
      <c r="P31" s="148"/>
      <c r="Q31" s="148"/>
      <c r="R31" s="148"/>
      <c r="S31" s="167"/>
      <c r="T31" s="167"/>
      <c r="U31" s="167"/>
      <c r="V31" s="186"/>
    </row>
    <row r="32" spans="1:22" ht="15" customHeight="1">
      <c r="A32" s="36">
        <v>23</v>
      </c>
      <c r="B32" s="163"/>
      <c r="C32" s="180"/>
      <c r="D32" s="147"/>
      <c r="E32" s="155"/>
      <c r="F32" s="26"/>
      <c r="G32" s="6"/>
      <c r="H32" s="22"/>
      <c r="I32" s="159"/>
      <c r="J32" s="155"/>
      <c r="K32" s="155"/>
      <c r="L32" s="155"/>
      <c r="M32" s="155"/>
      <c r="N32" s="36">
        <v>23</v>
      </c>
      <c r="O32" s="148"/>
      <c r="P32" s="148"/>
      <c r="Q32" s="148"/>
      <c r="R32" s="148"/>
      <c r="S32" s="167"/>
      <c r="T32" s="167"/>
      <c r="U32" s="167"/>
      <c r="V32" s="186"/>
    </row>
    <row r="33" spans="1:22" ht="15" customHeight="1">
      <c r="A33" s="36">
        <v>24</v>
      </c>
      <c r="B33" s="163"/>
      <c r="C33" s="180"/>
      <c r="D33" s="147"/>
      <c r="E33" s="155"/>
      <c r="F33" s="26"/>
      <c r="G33" s="6"/>
      <c r="H33" s="22"/>
      <c r="I33" s="159"/>
      <c r="J33" s="155"/>
      <c r="K33" s="155"/>
      <c r="L33" s="155"/>
      <c r="M33" s="155"/>
      <c r="N33" s="36">
        <v>24</v>
      </c>
      <c r="O33" s="148"/>
      <c r="P33" s="148"/>
      <c r="Q33" s="148"/>
      <c r="R33" s="148"/>
      <c r="S33" s="167"/>
      <c r="T33" s="167"/>
      <c r="U33" s="167"/>
      <c r="V33" s="186"/>
    </row>
    <row r="34" spans="1:22" ht="15" customHeight="1">
      <c r="A34" s="36">
        <v>25</v>
      </c>
      <c r="B34" s="163"/>
      <c r="C34" s="180"/>
      <c r="D34" s="147"/>
      <c r="E34" s="155"/>
      <c r="F34" s="26"/>
      <c r="G34" s="6"/>
      <c r="H34" s="22"/>
      <c r="I34" s="159"/>
      <c r="J34" s="155"/>
      <c r="K34" s="155"/>
      <c r="L34" s="155"/>
      <c r="M34" s="155"/>
      <c r="N34" s="36">
        <v>25</v>
      </c>
      <c r="O34" s="148"/>
      <c r="P34" s="148"/>
      <c r="Q34" s="148"/>
      <c r="R34" s="148"/>
      <c r="S34" s="167"/>
      <c r="T34" s="167"/>
      <c r="U34" s="167"/>
      <c r="V34" s="186"/>
    </row>
    <row r="35" spans="1:22" ht="15" customHeight="1">
      <c r="A35" s="36">
        <v>26</v>
      </c>
      <c r="B35" s="163"/>
      <c r="C35" s="180"/>
      <c r="D35" s="147"/>
      <c r="E35" s="155"/>
      <c r="F35" s="26"/>
      <c r="G35" s="6"/>
      <c r="H35" s="22"/>
      <c r="I35" s="159"/>
      <c r="J35" s="155"/>
      <c r="K35" s="155"/>
      <c r="L35" s="155"/>
      <c r="M35" s="155"/>
      <c r="N35" s="36">
        <v>26</v>
      </c>
      <c r="O35" s="148"/>
      <c r="P35" s="148"/>
      <c r="Q35" s="148"/>
      <c r="R35" s="148"/>
      <c r="S35" s="167"/>
      <c r="T35" s="167"/>
      <c r="U35" s="167"/>
      <c r="V35" s="186"/>
    </row>
    <row r="36" spans="1:22" ht="15" customHeight="1">
      <c r="A36" s="36">
        <v>27</v>
      </c>
      <c r="B36" s="163"/>
      <c r="C36" s="180"/>
      <c r="D36" s="147"/>
      <c r="E36" s="155"/>
      <c r="F36" s="26"/>
      <c r="G36" s="6"/>
      <c r="H36" s="22"/>
      <c r="I36" s="159"/>
      <c r="J36" s="155"/>
      <c r="K36" s="155"/>
      <c r="L36" s="155"/>
      <c r="M36" s="155"/>
      <c r="N36" s="36">
        <v>27</v>
      </c>
      <c r="O36" s="148"/>
      <c r="P36" s="148"/>
      <c r="Q36" s="148"/>
      <c r="R36" s="148"/>
      <c r="S36" s="167"/>
      <c r="T36" s="167"/>
      <c r="U36" s="167"/>
      <c r="V36" s="186"/>
    </row>
    <row r="37" spans="1:22" ht="15" customHeight="1">
      <c r="A37" s="36">
        <v>28</v>
      </c>
      <c r="B37" s="163"/>
      <c r="C37" s="180"/>
      <c r="D37" s="147"/>
      <c r="E37" s="155"/>
      <c r="F37" s="26"/>
      <c r="G37" s="6"/>
      <c r="H37" s="22"/>
      <c r="I37" s="159"/>
      <c r="J37" s="155"/>
      <c r="K37" s="155"/>
      <c r="L37" s="155"/>
      <c r="M37" s="155"/>
      <c r="N37" s="36">
        <v>28</v>
      </c>
      <c r="O37" s="148"/>
      <c r="P37" s="148"/>
      <c r="Q37" s="148"/>
      <c r="R37" s="148"/>
      <c r="S37" s="167"/>
      <c r="T37" s="167"/>
      <c r="U37" s="167"/>
      <c r="V37" s="186"/>
    </row>
    <row r="38" spans="1:22" ht="15" customHeight="1" thickBot="1">
      <c r="A38" s="37">
        <v>29</v>
      </c>
      <c r="B38" s="164"/>
      <c r="C38" s="181"/>
      <c r="D38" s="147"/>
      <c r="E38" s="156"/>
      <c r="F38" s="27"/>
      <c r="G38" s="11"/>
      <c r="H38" s="23"/>
      <c r="I38" s="160"/>
      <c r="J38" s="156"/>
      <c r="K38" s="156"/>
      <c r="L38" s="156"/>
      <c r="M38" s="156"/>
      <c r="N38" s="37">
        <v>29</v>
      </c>
      <c r="O38" s="149"/>
      <c r="P38" s="149"/>
      <c r="Q38" s="149"/>
      <c r="R38" s="149"/>
      <c r="S38" s="168"/>
      <c r="T38" s="168"/>
      <c r="U38" s="168"/>
      <c r="V38" s="186"/>
    </row>
    <row r="39" spans="1:22" ht="18" customHeight="1" thickBot="1">
      <c r="A39" s="176"/>
      <c r="B39" s="177"/>
      <c r="C39" s="178"/>
      <c r="D39" s="41" t="s">
        <v>93</v>
      </c>
      <c r="E39" s="183">
        <f>SUM(E10:E38)</f>
        <v>0</v>
      </c>
      <c r="F39" s="28"/>
      <c r="G39" s="32"/>
      <c r="H39" s="24"/>
      <c r="I39" s="184">
        <f>SUM(I10:I38)</f>
        <v>0</v>
      </c>
      <c r="J39" s="182">
        <f>SUM(J10:J38)</f>
        <v>0</v>
      </c>
      <c r="K39" s="182">
        <f>SUM(K10:K38)</f>
        <v>0</v>
      </c>
      <c r="L39" s="182">
        <f>SUM(L10:L38)</f>
        <v>0</v>
      </c>
      <c r="M39" s="182">
        <f>SUM(M10:M38)</f>
        <v>0</v>
      </c>
      <c r="N39" s="176"/>
      <c r="O39" s="182">
        <f>SUM(O10:O38)</f>
        <v>0</v>
      </c>
      <c r="P39" s="182">
        <f aca="true" t="shared" si="0" ref="P39:U39">SUM(P10:P38)</f>
        <v>0</v>
      </c>
      <c r="Q39" s="182">
        <f t="shared" si="0"/>
        <v>0</v>
      </c>
      <c r="R39" s="182">
        <f t="shared" si="0"/>
        <v>0</v>
      </c>
      <c r="S39" s="187">
        <f t="shared" si="0"/>
        <v>0</v>
      </c>
      <c r="T39" s="187">
        <f t="shared" si="0"/>
        <v>0</v>
      </c>
      <c r="U39" s="187">
        <f t="shared" si="0"/>
        <v>0</v>
      </c>
      <c r="V39" s="188">
        <f>SUM(I39:U39)</f>
        <v>0</v>
      </c>
    </row>
  </sheetData>
  <sheetProtection/>
  <mergeCells count="30">
    <mergeCell ref="K1:M1"/>
    <mergeCell ref="Q2:S3"/>
    <mergeCell ref="Q4:S4"/>
    <mergeCell ref="V8:V9"/>
    <mergeCell ref="O8:O9"/>
    <mergeCell ref="P8:P9"/>
    <mergeCell ref="R8:R9"/>
    <mergeCell ref="V3:V4"/>
    <mergeCell ref="K8:K9"/>
    <mergeCell ref="L8:L9"/>
    <mergeCell ref="T3:U4"/>
    <mergeCell ref="D2:G3"/>
    <mergeCell ref="D4:G4"/>
    <mergeCell ref="D5:G5"/>
    <mergeCell ref="G8:G9"/>
    <mergeCell ref="M8:M9"/>
    <mergeCell ref="U8:U9"/>
    <mergeCell ref="S8:S9"/>
    <mergeCell ref="T8:T9"/>
    <mergeCell ref="Q8:Q9"/>
    <mergeCell ref="I6:J6"/>
    <mergeCell ref="L6:M6"/>
    <mergeCell ref="A6:C6"/>
    <mergeCell ref="C8:C9"/>
    <mergeCell ref="I8:I9"/>
    <mergeCell ref="J8:J9"/>
    <mergeCell ref="D8:D9"/>
    <mergeCell ref="B8:B9"/>
    <mergeCell ref="E6:H6"/>
    <mergeCell ref="E8:E9"/>
  </mergeCells>
  <printOptions/>
  <pageMargins left="0.25" right="0.25" top="0.25" bottom="0.25" header="0" footer="0"/>
  <pageSetup horizontalDpi="600" verticalDpi="600" orientation="landscape" r:id="rId2"/>
  <headerFooter alignWithMargins="0">
    <oddFooter>&amp;L&amp;8RETIREES: EXPENSE REGISTER&amp;R&amp;"Arial,Italic"&amp;8&amp;YREVISED:  JULY 2020 CSEA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Condelles</dc:creator>
  <cp:keywords/>
  <dc:description/>
  <cp:lastModifiedBy>Richard Condelles</cp:lastModifiedBy>
  <cp:lastPrinted>2022-06-15T18:20:46Z</cp:lastPrinted>
  <dcterms:created xsi:type="dcterms:W3CDTF">2003-04-21T15:35:20Z</dcterms:created>
  <dcterms:modified xsi:type="dcterms:W3CDTF">2023-06-27T18:11:59Z</dcterms:modified>
  <cp:category/>
  <cp:version/>
  <cp:contentType/>
  <cp:contentStatus/>
</cp:coreProperties>
</file>