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4"/>
  </bookViews>
  <sheets>
    <sheet name="BUDGET-RETIREE" sheetId="1" r:id="rId1"/>
    <sheet name="B-A-RETIREE" sheetId="2" r:id="rId2"/>
    <sheet name="AFR-RETIREE" sheetId="3" r:id="rId3"/>
    <sheet name="AAR" sheetId="4" r:id="rId4"/>
    <sheet name="Rpt EBrd-retiree" sheetId="5" r:id="rId5"/>
    <sheet name="INC-retiree" sheetId="6" r:id="rId6"/>
    <sheet name="EXP-retiree" sheetId="7" r:id="rId7"/>
  </sheets>
  <definedNames>
    <definedName name="_xlnm.Print_Area" localSheetId="2">'AFR-RETIREE'!$A$1:$C$41</definedName>
    <definedName name="_xlnm.Print_Area" localSheetId="1">'B-A-RETIREE'!$B$1:$F$45</definedName>
    <definedName name="_xlnm.Print_Area" localSheetId="0">'BUDGET-RETIREE'!$B$2:$H$50</definedName>
    <definedName name="_xlnm.Print_Area" localSheetId="4">'Rpt EBrd-retiree'!$A$1:$K$46</definedName>
  </definedNames>
  <calcPr fullCalcOnLoad="1"/>
</workbook>
</file>

<file path=xl/sharedStrings.xml><?xml version="1.0" encoding="utf-8"?>
<sst xmlns="http://schemas.openxmlformats.org/spreadsheetml/2006/main" count="357" uniqueCount="203">
  <si>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</si>
  <si>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t>7.  Other reviews conducted - explain:</t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</si>
  <si>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</si>
  <si>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</si>
  <si>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t>CSEA DUES REBATES</t>
  </si>
  <si>
    <t>COLLECTIONS FOR SOCIAL EVENTS (Gross Income)</t>
  </si>
  <si>
    <t>SOCIAL EVENTS (Gross Expense)</t>
  </si>
  <si>
    <t xml:space="preserve"> (Must equal the OPENING BALANCE plus TOTAL INCOME minus TOTAL EXPENSES.)</t>
  </si>
  <si>
    <t>OTHER INCOME / OTHER EXPENSES detail:</t>
  </si>
  <si>
    <t>(FOR USE WITH CSEA RETIREE FORMS)</t>
  </si>
  <si>
    <t>OTHER INCOME</t>
  </si>
  <si>
    <t>OTHER EXPENSES</t>
  </si>
  <si>
    <t>COLLECTIONS FOR SOCIAL EVENTS</t>
  </si>
  <si>
    <t>Row</t>
  </si>
  <si>
    <t>#</t>
  </si>
  <si>
    <t>LOCAL / UNIT:</t>
  </si>
  <si>
    <t>PERCENT (%) AUDITED:</t>
  </si>
  <si>
    <t>NO*</t>
  </si>
  <si>
    <t>* UNITS file with your LOCAL Treasurer.</t>
  </si>
  <si>
    <t xml:space="preserve">4.  Are the procedures for authorizing expenses as outlined in Articles V &amp; VI adhered to? </t>
  </si>
  <si>
    <t>Attested by:________________________________________</t>
  </si>
  <si>
    <t xml:space="preserve">                                               LOCAL / UNIT SECRETARY'S SIGNATURE</t>
  </si>
  <si>
    <t>TOTAL INCOME:</t>
  </si>
  <si>
    <r>
      <t>HONORARIUMS:</t>
    </r>
    <r>
      <rPr>
        <b/>
        <sz val="8"/>
        <rFont val="Arial"/>
        <family val="2"/>
      </rPr>
      <t xml:space="preserve">  APPROVED BY LOCAL / UNIT</t>
    </r>
  </si>
  <si>
    <t>COMMITTEES:</t>
  </si>
  <si>
    <t xml:space="preserve">                              </t>
  </si>
  <si>
    <t>BANK ACCOUNT:</t>
  </si>
  <si>
    <t xml:space="preserve">Record all deposits made and interest earned on the lines below.  Enter the </t>
  </si>
  <si>
    <t xml:space="preserve">amount in the AMOUNT column and also in the appropriate INCOME column.  </t>
  </si>
  <si>
    <t>CLEARED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</si>
  <si>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 and why.)</t>
    </r>
  </si>
  <si>
    <t>Use separate registers for each bank account.</t>
  </si>
  <si>
    <t xml:space="preserve">Record all checks issued and bank charges incurred on the lines below. </t>
  </si>
  <si>
    <t xml:space="preserve">Enter the amount in the AMOUNT column and also in the appropriate EXPENSE  </t>
  </si>
  <si>
    <t xml:space="preserve">column.  (An amount may be split between several columns if necessary). </t>
  </si>
  <si>
    <t>At the end of the month, quarter and/or fiscal year add up each column.</t>
  </si>
  <si>
    <t xml:space="preserve">(An amount may be split between several columns if necessary). </t>
  </si>
  <si>
    <t>CHECK NUMBER</t>
  </si>
  <si>
    <t>BALANCE AT END OF PERIOD CONSISTS OF:</t>
  </si>
  <si>
    <t>NOTES:</t>
  </si>
  <si>
    <t>TREASURER'S SIGNATURE  /   DATE</t>
  </si>
  <si>
    <t>INCOME REGISTER</t>
  </si>
  <si>
    <t>DATE</t>
  </si>
  <si>
    <t>AMOUNT</t>
  </si>
  <si>
    <t>EXPENSE REGISTER</t>
  </si>
  <si>
    <t>PAYEE</t>
  </si>
  <si>
    <t>INCOME</t>
  </si>
  <si>
    <t>$</t>
  </si>
  <si>
    <t>EXPENSES</t>
  </si>
  <si>
    <t>REPORT TO EXECUTIVE BOARD</t>
  </si>
  <si>
    <t>CURRENT PERIOD</t>
  </si>
  <si>
    <t>YEAR-TO-DATE</t>
  </si>
  <si>
    <t>ANNUAL BUDGET</t>
  </si>
  <si>
    <t xml:space="preserve">                     TOTAL INCOME:</t>
  </si>
  <si>
    <t xml:space="preserve">                     TOTAL EXPENSES:</t>
  </si>
  <si>
    <t>BANK</t>
  </si>
  <si>
    <t>INTEREST RATE</t>
  </si>
  <si>
    <t>BALANCE</t>
  </si>
  <si>
    <t>TOTAL BALANCE:</t>
  </si>
  <si>
    <t>HONORARIUMS</t>
  </si>
  <si>
    <t xml:space="preserve">     President</t>
  </si>
  <si>
    <t xml:space="preserve">     Vice President</t>
  </si>
  <si>
    <t xml:space="preserve">     Secretary</t>
  </si>
  <si>
    <t xml:space="preserve">     Treasurer</t>
  </si>
  <si>
    <t>COMMITTEES</t>
  </si>
  <si>
    <t>EXECUTIVE BOARD MEETINGS</t>
  </si>
  <si>
    <t>MEMBER MEETINGS</t>
  </si>
  <si>
    <t>BANK INTEREST</t>
  </si>
  <si>
    <t>COLLECTIONS FOR MEMBER MEETINGS</t>
  </si>
  <si>
    <t>EXPENSE REIMBURSEMENTS</t>
  </si>
  <si>
    <t>OFFICERS' EXPENSE</t>
  </si>
  <si>
    <t>2.  Compared deposits on bank statements to deposit slips and Income Register.</t>
  </si>
  <si>
    <t>3.  Compared checks issued with invoices and/or vouchers and examined cancelled checks.</t>
  </si>
  <si>
    <t>5.  Compared accounting forms to Annual Financial Report for accuracy.</t>
  </si>
  <si>
    <t>6.  Compared accounting forms to Treasurer's periodic Report(s) to Executive Board.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</si>
  <si>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</si>
  <si>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</si>
  <si>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</si>
  <si>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>5.  Is the actual spending of funds done in accordance with the provisions of Article VII?</t>
  </si>
  <si>
    <t>______________________________          ______________________________          ______________________________</t>
  </si>
  <si>
    <t>FISCAL YEAR:</t>
  </si>
  <si>
    <t>YES</t>
  </si>
  <si>
    <t>CSEA DELEGATE REIMBURSEMENTS</t>
  </si>
  <si>
    <t>TELEPHONE / WEBSITE</t>
  </si>
  <si>
    <t>The above Report prepared by and attested to by:_________________________________ AND ___________________________________</t>
  </si>
  <si>
    <t>1.  Reviewed monthly bank statements and reconciliations with balances reported.</t>
  </si>
  <si>
    <t xml:space="preserve"> Period from ____________to____________</t>
  </si>
  <si>
    <t>BALANCE AT START OF PERIOD:</t>
  </si>
  <si>
    <t>BALANCE AT END OF PERIOD:</t>
  </si>
  <si>
    <t>BALANCE AT START OF PERIOD PLUS ( + ) TOTAL INCOME AND MINUS ( - ) TOTAL EXPENSES EQUALS ( = ) BALANCE AT END OF PERIOD.</t>
  </si>
  <si>
    <t>MEMBER BENEFITS</t>
  </si>
  <si>
    <t>SOCIAL EVENTS</t>
  </si>
  <si>
    <t>TOTALS:</t>
  </si>
  <si>
    <r>
      <t xml:space="preserve">              </t>
    </r>
    <r>
      <rPr>
        <sz val="16"/>
        <rFont val="Arial"/>
        <family val="2"/>
      </rPr>
      <t>+</t>
    </r>
    <r>
      <rPr>
        <sz val="12"/>
        <rFont val="Arial"/>
        <family val="2"/>
      </rPr>
      <t xml:space="preserve">     $</t>
    </r>
  </si>
  <si>
    <r>
      <t xml:space="preserve">             </t>
    </r>
    <r>
      <rPr>
        <sz val="16"/>
        <rFont val="Arial"/>
        <family val="2"/>
      </rPr>
      <t xml:space="preserve"> =</t>
    </r>
    <r>
      <rPr>
        <sz val="12"/>
        <rFont val="Arial"/>
        <family val="2"/>
      </rPr>
      <t xml:space="preserve">     $</t>
    </r>
  </si>
  <si>
    <t>CHANGES</t>
  </si>
  <si>
    <t>ADDITIONAL INFORMATION</t>
  </si>
  <si>
    <t>BUDGET</t>
  </si>
  <si>
    <t>BUDGET COMMITTEE CHAIRPERSON:</t>
  </si>
  <si>
    <t>SIGNATURE: __________________________________________</t>
  </si>
  <si>
    <t>PRINT NAME:__________________________________________</t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</si>
  <si>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</si>
  <si>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</si>
  <si>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</si>
  <si>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>APPROVED</t>
  </si>
  <si>
    <t>*UNITS file with your LOCAL Treasurer.</t>
  </si>
  <si>
    <t>SUPPLIES / POSTAGE / PRINTING</t>
  </si>
  <si>
    <t>COLLECTIONS FOR MEMBER BENEFITS</t>
  </si>
  <si>
    <t>SCHOLARSHIPS</t>
  </si>
  <si>
    <t>TOTAL EXPENSES:</t>
  </si>
  <si>
    <r>
      <t xml:space="preserve">CSEA DUES REBATES </t>
    </r>
    <r>
      <rPr>
        <sz val="8"/>
        <rFont val="Arial"/>
        <family val="2"/>
      </rPr>
      <t>- use worksheet on SCHED (A)</t>
    </r>
  </si>
  <si>
    <r>
      <t>COLLECTIONS FOR SOCIAL EVENTS</t>
    </r>
    <r>
      <rPr>
        <sz val="8"/>
        <rFont val="Arial"/>
        <family val="2"/>
      </rPr>
      <t xml:space="preserve"> (Gross Income)</t>
    </r>
  </si>
  <si>
    <r>
      <t>COMMITTEES</t>
    </r>
    <r>
      <rPr>
        <sz val="8"/>
        <rFont val="Arial"/>
        <family val="2"/>
      </rPr>
      <t xml:space="preserve"> - provide detail on SCHED (A)</t>
    </r>
  </si>
  <si>
    <r>
      <t>HONORARIUMS</t>
    </r>
    <r>
      <rPr>
        <sz val="8"/>
        <rFont val="Arial"/>
        <family val="2"/>
      </rPr>
      <t xml:space="preserve"> - provide detail on SCHED (A)</t>
    </r>
  </si>
  <si>
    <r>
      <t>SOCIAL EVENTS</t>
    </r>
    <r>
      <rPr>
        <sz val="8"/>
        <rFont val="Arial"/>
        <family val="2"/>
      </rPr>
      <t xml:space="preserve"> (Gross Expense)</t>
    </r>
  </si>
  <si>
    <t>ROUND the TOTAL REBATES RECEIVED amount DOWN to the nearest thousand</t>
  </si>
  <si>
    <t xml:space="preserve">     Women's Committee</t>
  </si>
  <si>
    <r>
      <t>ALL INCOME RECEIVED</t>
    </r>
    <r>
      <rPr>
        <b/>
        <sz val="14"/>
        <rFont val="Arial"/>
        <family val="2"/>
      </rPr>
      <t xml:space="preserve">             </t>
    </r>
    <r>
      <rPr>
        <sz val="9"/>
        <rFont val="Arial"/>
        <family val="2"/>
      </rPr>
      <t>DURING FISCAL YEAR</t>
    </r>
  </si>
  <si>
    <r>
      <t>ALL EXPENSES INCURRED</t>
    </r>
    <r>
      <rPr>
        <b/>
        <sz val="14"/>
        <rFont val="Arial"/>
        <family val="2"/>
      </rPr>
      <t xml:space="preserve">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</si>
  <si>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COMPLETION OF SCHEDULE (A) IS </t>
    </r>
    <r>
      <rPr>
        <b/>
        <u val="single"/>
        <sz val="8"/>
        <rFont val="Arial"/>
        <family val="2"/>
      </rPr>
      <t>MANDATORY</t>
    </r>
  </si>
  <si>
    <t>ACTUAL</t>
  </si>
  <si>
    <t>4.  Compared cancelled checks (or images) to entries in check register and Expense Register.</t>
  </si>
  <si>
    <t xml:space="preserve">* EXPLANATION(S) FOR ANY 'NO' RESPONSES ABOVE:  </t>
  </si>
  <si>
    <t>The Audit Committee is REQUIRED to complete all three sections above and sign the report below.</t>
  </si>
  <si>
    <t>OTHER INCOME - attach detail</t>
  </si>
  <si>
    <t>OTHER EXPENSES - attach detail</t>
  </si>
  <si>
    <t xml:space="preserve">the closing balance reported above.  Refer to the instructions provided on the reverse side.  </t>
  </si>
  <si>
    <r>
      <t>OTHER INCOME</t>
    </r>
    <r>
      <rPr>
        <sz val="8"/>
        <rFont val="Arial"/>
        <family val="2"/>
      </rPr>
      <t xml:space="preserve"> - provide detail</t>
    </r>
  </si>
  <si>
    <r>
      <t>OTHER EXPENSES</t>
    </r>
    <r>
      <rPr>
        <sz val="8"/>
        <rFont val="Arial"/>
        <family val="2"/>
      </rPr>
      <t xml:space="preserve"> - provide detail</t>
    </r>
  </si>
  <si>
    <t>▼</t>
  </si>
  <si>
    <t xml:space="preserve">                      COVER PAGE</t>
  </si>
  <si>
    <t xml:space="preserve">                   SCHEDULE (A)</t>
  </si>
  <si>
    <r>
      <t xml:space="preserve">COMPLETION OF COVER PAGE IS </t>
    </r>
    <r>
      <rPr>
        <b/>
        <u val="single"/>
        <sz val="8"/>
        <rFont val="Arial"/>
        <family val="2"/>
      </rPr>
      <t>MANDATORY</t>
    </r>
  </si>
  <si>
    <t>LOCAL/UNIT #: ______  LOCAL/UNIT NAME:_____________________________________________</t>
  </si>
  <si>
    <t>CALCULATE and explain significant increases or decreases</t>
  </si>
  <si>
    <t>LOCAL/UNIT #: ______  LOCAL/UNIT NAME:______________________________  EIN:_________________</t>
  </si>
  <si>
    <t>CURRENT YTD</t>
  </si>
  <si>
    <t>APPROVED BUDGET minus PRIOR BUDGET</t>
  </si>
  <si>
    <t>PRIOR</t>
  </si>
  <si>
    <t>Refer to the FINANCIAL REPORT INSTRUCTIONS (on reverse side) for guidance to complete this report.</t>
  </si>
  <si>
    <t>REGION/LOCAL/UNIT #: ______  REGION/LOCAL/UNIT NAME:______________________  EIN:____________</t>
  </si>
  <si>
    <t>CSEA RETIREES DELEGATES MEETING</t>
  </si>
  <si>
    <t xml:space="preserve">                                    RETIREE FORM</t>
  </si>
  <si>
    <t xml:space="preserve">                                                  RETIREE FORM</t>
  </si>
  <si>
    <t>ONLY APPOINTED MEMBERS OF THE AUDIT COMMITTEE MAY COMPLETE THIS REPORT.</t>
  </si>
  <si>
    <r>
      <t xml:space="preserve">Refer to the AUDIT COMMITTEE GUIDE located in the </t>
    </r>
    <r>
      <rPr>
        <i/>
        <sz val="11"/>
        <rFont val="Arial"/>
        <family val="2"/>
      </rPr>
      <t>CSEA FINANCIAL STANDARDS CODE</t>
    </r>
    <r>
      <rPr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prior</t>
    </r>
    <r>
      <rPr>
        <sz val="11"/>
        <rFont val="Arial"/>
        <family val="2"/>
      </rPr>
      <t xml:space="preserve"> to conducting</t>
    </r>
  </si>
  <si>
    <t>the audit and completing this report.  Additional guidance can be found on the reverse side of this report.</t>
  </si>
  <si>
    <t xml:space="preserve">                                                                           FOR USE BY ALL CSEA REGIONS / LOCALS / UNITS</t>
  </si>
  <si>
    <t xml:space="preserve">     SCHEDULE (A) has been APPROVED by the Local / Unit Executive Board</t>
  </si>
  <si>
    <t xml:space="preserve">     at a meeting held on __________________________(DATE).</t>
  </si>
  <si>
    <t>Refer to the RETIREE FORM BUDGET INSTRUCTIONS for important information to complete the COVER PAGE and SCHEDULE A.</t>
  </si>
  <si>
    <r>
      <t xml:space="preserve">COMPLETION OF THE HONORARIUMS SECTION BELOW IS </t>
    </r>
    <r>
      <rPr>
        <b/>
        <u val="single"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</si>
  <si>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t xml:space="preserve">                              EXECUTIVE BOARD ON ____________(DATE).</t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</si>
  <si>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</si>
  <si>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r>
      <t xml:space="preserve">TOTAL:  </t>
    </r>
    <r>
      <rPr>
        <b/>
        <u val="single"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</si>
  <si>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</si>
  <si>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>Use the table below to assist in estimating the amounts to propose on the COVER PAGE for COMMITTEES:</t>
  </si>
  <si>
    <r>
      <t>The total of all honorariums listed below in the</t>
    </r>
    <r>
      <rPr>
        <b/>
        <sz val="10"/>
        <rFont val="Arial"/>
        <family val="2"/>
      </rPr>
      <t xml:space="preserve"> APPROVED BUDGET </t>
    </r>
    <r>
      <rPr>
        <b/>
        <sz val="12"/>
        <rFont val="Arial"/>
        <family val="2"/>
      </rPr>
      <t xml:space="preserve">column </t>
    </r>
    <r>
      <rPr>
        <b/>
        <u val="single"/>
        <sz val="12"/>
        <rFont val="Arial"/>
        <family val="2"/>
      </rPr>
      <t>MUST EQUAL</t>
    </r>
    <r>
      <rPr>
        <b/>
        <sz val="12"/>
        <rFont val="Arial"/>
        <family val="2"/>
      </rPr>
      <t xml:space="preserve">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- the budget cannot be accepted if these amounts do not agree.  (If honorariums are not paid enter 'N/A').</t>
    </r>
  </si>
  <si>
    <t xml:space="preserve">     Audit Committee</t>
  </si>
  <si>
    <t xml:space="preserve">     Membership Committee</t>
  </si>
  <si>
    <t xml:space="preserve">     Budget Committee</t>
  </si>
  <si>
    <t xml:space="preserve">     Political &amp; Legislative Action Committee</t>
  </si>
  <si>
    <r>
      <t>III - MANDATORY REPORT</t>
    </r>
    <r>
      <rPr>
        <b/>
        <sz val="10"/>
        <rFont val="Arial"/>
        <family val="2"/>
      </rPr>
      <t xml:space="preserve">:  </t>
    </r>
    <r>
      <rPr>
        <b/>
        <i/>
        <sz val="9"/>
        <rFont val="Arial"/>
        <family val="2"/>
      </rPr>
      <t>(Provide a written statement describing the findings of the audit)</t>
    </r>
  </si>
  <si>
    <t xml:space="preserve"> </t>
  </si>
  <si>
    <r>
      <rPr>
        <b/>
        <sz val="9"/>
        <rFont val="Arial"/>
        <family val="2"/>
      </rPr>
      <t xml:space="preserve">Explain: </t>
    </r>
    <r>
      <rPr>
        <sz val="9"/>
        <rFont val="Arial"/>
        <family val="2"/>
      </rPr>
      <t>OTHER Income or Expenses, Significant Changes between budget years, Negative amount in Budget Approved Column:</t>
    </r>
  </si>
  <si>
    <t xml:space="preserve">                                                                                   LOCAL/UNIT PRESIDENT'S SIGNATURE  /  DATE     LOCAL / UNIT TREASURER'S SIGNATURE  /  DATE</t>
  </si>
  <si>
    <t>If negative amount, provide bank account to show available funds</t>
  </si>
  <si>
    <r>
      <t xml:space="preserve">                                                        TOTAL INCOME </t>
    </r>
    <r>
      <rPr>
        <b/>
        <u val="single"/>
        <sz val="10"/>
        <rFont val="Arial"/>
        <family val="2"/>
      </rPr>
      <t>minus</t>
    </r>
    <r>
      <rPr>
        <b/>
        <sz val="10"/>
        <rFont val="Arial"/>
        <family val="2"/>
      </rPr>
      <t xml:space="preserve"> TOTAL EXPENSES = </t>
    </r>
  </si>
  <si>
    <t>Year-to-date INCOME AND EXPENSES</t>
  </si>
  <si>
    <t>LAST YEAR's APPROVED BUDGET</t>
  </si>
  <si>
    <t>PROPOSED Budget (refer to amounts in columns at left)</t>
  </si>
  <si>
    <t>APPROVED BUDGET REBATE INCOME</t>
  </si>
  <si>
    <t>CSEA ANNUAL REBATE INCOME WORKSHEET</t>
  </si>
  <si>
    <t>EQUALS   ANNUAL REBATE INCOME</t>
  </si>
  <si>
    <r>
      <t xml:space="preserve">* 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 xml:space="preserve">on or before November 1st  </t>
    </r>
    <r>
      <rPr>
        <sz val="9"/>
        <rFont val="Arial"/>
        <family val="2"/>
      </rPr>
      <t xml:space="preserve">of the year preceding an election.  These changes </t>
    </r>
    <r>
      <rPr>
        <b/>
        <sz val="9"/>
        <rFont val="Arial"/>
        <family val="2"/>
      </rPr>
      <t>SHALL NOT TAKE EFFECT until after the intervening election has occurred.</t>
    </r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</si>
  <si>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endorsements, then </t>
    </r>
    <r>
      <rPr>
        <u val="single"/>
        <sz val="8"/>
        <rFont val="Arial"/>
        <family val="2"/>
      </rPr>
      <t>enter 100%</t>
    </r>
    <r>
      <rPr>
        <sz val="8"/>
        <rFont val="Arial"/>
        <family val="2"/>
      </rPr>
      <t xml:space="preserve"> on line # 3.  Accordingly, if about </t>
    </r>
    <r>
      <rPr>
        <u val="single"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examined, </t>
    </r>
    <r>
      <rPr>
        <u val="single"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 val="single"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 val="single"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</si>
  <si>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 xml:space="preserve">6.  Are the reports </t>
    </r>
    <r>
      <rPr>
        <sz val="8"/>
        <rFont val="Arial"/>
        <family val="2"/>
      </rPr>
      <t>(including IRS 990N/990EZ/990)</t>
    </r>
    <r>
      <rPr>
        <sz val="10"/>
        <rFont val="Arial"/>
        <family val="2"/>
      </rPr>
      <t xml:space="preserve"> being prepared as required in Article VIII? </t>
    </r>
  </si>
  <si>
    <t>PAGE  2</t>
  </si>
  <si>
    <t>PAGE  1</t>
  </si>
  <si>
    <t xml:space="preserve">                2023-24 FINANCIAL REPORT</t>
  </si>
  <si>
    <t xml:space="preserve">                   For Fiscal Year Ended: September 30, 2024</t>
  </si>
  <si>
    <r>
      <t xml:space="preserve">The FINANCIAL REPORT must be filed with the CSEA Statewide* Treasurer                </t>
    </r>
    <r>
      <rPr>
        <b/>
        <u val="single"/>
        <sz val="9"/>
        <rFont val="Arial"/>
        <family val="2"/>
      </rPr>
      <t>BY JANUARY 1, 2025</t>
    </r>
    <r>
      <rPr>
        <b/>
        <sz val="9"/>
        <rFont val="Arial"/>
        <family val="2"/>
      </rPr>
      <t>.</t>
    </r>
  </si>
  <si>
    <t>(Must be the same as CLOSING BALANCE at 9/30/2023 reported on the 2022-23 FINANCIAL REPORT.)</t>
  </si>
  <si>
    <t xml:space="preserve">STOP - IF TOTAL INCOME IS MORE THAN $ 50,000.00 use the 2023-24  FINANCIAL REPORT LONG FORM (available at www.cseany.org. under Officer Resources) to facilitate proper completion of the IRS Form 990-EZ or 990.  </t>
  </si>
  <si>
    <r>
      <t>CLOSING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9/30/2024:</t>
    </r>
  </si>
  <si>
    <t>IMPORTANT:  Attach the reconciled SEPTEMBER 30, 2024 bank statement(s) of all bank accounts to confirm</t>
  </si>
  <si>
    <r>
      <t>OPENING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10/1/2023:</t>
    </r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</si>
  <si>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2024</t>
    </r>
    <r>
      <rPr>
        <b/>
        <sz val="9"/>
        <rFont val="Arial"/>
        <family val="2"/>
      </rPr>
      <t xml:space="preserve">.                       </t>
    </r>
  </si>
  <si>
    <t xml:space="preserve">                    2024-25 BUDGET</t>
  </si>
  <si>
    <t>2023 FINAL REBATE</t>
  </si>
  <si>
    <t>PLUS   2024 ADVANCE REBATE</t>
  </si>
  <si>
    <t>as of _______2024</t>
  </si>
  <si>
    <t>2023-24</t>
  </si>
  <si>
    <t>2024-25</t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</si>
  <si>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2024</t>
    </r>
    <r>
      <rPr>
        <b/>
        <sz val="9"/>
        <rFont val="Arial"/>
        <family val="2"/>
      </rPr>
      <t xml:space="preserve">.                       </t>
    </r>
  </si>
  <si>
    <t xml:space="preserve">     The above 2024-25  BUDGET COVER PAGE together with the attached</t>
  </si>
  <si>
    <t xml:space="preserve">                                       2024-25 AUDIT REPORT</t>
  </si>
  <si>
    <r>
      <t xml:space="preserve">                                For Fiscal Year Ended: </t>
    </r>
    <r>
      <rPr>
        <b/>
        <u val="single"/>
        <sz val="14"/>
        <rFont val="Arial"/>
        <family val="2"/>
      </rPr>
      <t>September 30, 2024</t>
    </r>
  </si>
  <si>
    <r>
      <t xml:space="preserve">The AUDIT REPORT must be filed with the CSEA Statewide* Treasurer  </t>
    </r>
    <r>
      <rPr>
        <b/>
        <u val="single"/>
        <sz val="8"/>
        <rFont val="Arial"/>
        <family val="2"/>
      </rPr>
      <t>BY JANUARY 1, 2025</t>
    </r>
    <r>
      <rPr>
        <b/>
        <sz val="8"/>
        <rFont val="Arial"/>
        <family val="2"/>
      </rPr>
      <t>.</t>
    </r>
  </si>
  <si>
    <t>Estimate Annual Rebate income by adding the 2023 Final Rebate to the 2024 Advance Rebate*</t>
  </si>
  <si>
    <t xml:space="preserve">LOCAL/UNIT NUMBER:______  LOCAL / UNIT NAME:____________________________  </t>
  </si>
  <si>
    <t>jj</t>
  </si>
  <si>
    <t>* If you did not receive the 2023 Advance, then the 2023 Final rebate alone may determine your normal income. Refer to CSEA's Budget Instructions to determine normal annual rebate income.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</si>
</sst>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/dd/yy;@"/>
    <numFmt numFmtId="172" formatCode="[$-409]d\-mmm;@"/>
    <numFmt numFmtId="173" formatCode="#,##0.00_);\(#,##0.00\);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 val="single"/>
      <sz val="11"/>
      <name val="Arial"/>
      <family val="2"/>
    </font>
    <font>
      <sz val="16"/>
      <name val="Times New Roman"/>
      <family val="1"/>
    </font>
    <font>
      <b/>
      <u val="single"/>
      <sz val="14"/>
      <name val="Arial"/>
      <family val="2"/>
    </font>
    <font>
      <b/>
      <sz val="18"/>
      <name val="Times New Roman"/>
      <family val="1"/>
    </font>
    <font>
      <b/>
      <u val="single"/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u val="single"/>
      <sz val="14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2"/>
      <color indexed="63"/>
      <name val="Arial"/>
      <family val="2"/>
    </font>
    <font>
      <vertAlign val="subscript"/>
      <sz val="9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thick"/>
      <top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8" fillId="2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43" fontId="0" fillId="32" borderId="10" xfId="0" applyNumberFormat="1" applyFill="1" applyBorder="1" applyAlignment="1">
      <alignment/>
    </xf>
    <xf numFmtId="43" fontId="0" fillId="32" borderId="12" xfId="0" applyNumberFormat="1" applyFill="1" applyBorder="1" applyAlignment="1">
      <alignment/>
    </xf>
    <xf numFmtId="43" fontId="0" fillId="32" borderId="14" xfId="0" applyNumberFormat="1" applyFill="1" applyBorder="1" applyAlignment="1">
      <alignment/>
    </xf>
    <xf numFmtId="43" fontId="0" fillId="32" borderId="17" xfId="0" applyNumberFormat="1" applyFill="1" applyBorder="1" applyAlignment="1">
      <alignment/>
    </xf>
    <xf numFmtId="43" fontId="0" fillId="32" borderId="11" xfId="0" applyNumberFormat="1" applyFill="1" applyBorder="1" applyAlignment="1">
      <alignment/>
    </xf>
    <xf numFmtId="43" fontId="0" fillId="32" borderId="18" xfId="0" applyNumberFormat="1" applyFill="1" applyBorder="1" applyAlignment="1">
      <alignment/>
    </xf>
    <xf numFmtId="43" fontId="0" fillId="32" borderId="15" xfId="0" applyNumberFormat="1" applyFill="1" applyBorder="1" applyAlignment="1">
      <alignment/>
    </xf>
    <xf numFmtId="43" fontId="0" fillId="32" borderId="19" xfId="0" applyNumberFormat="1" applyFill="1" applyBorder="1" applyAlignment="1">
      <alignment/>
    </xf>
    <xf numFmtId="43" fontId="0" fillId="32" borderId="20" xfId="0" applyNumberFormat="1" applyFill="1" applyBorder="1" applyAlignment="1">
      <alignment/>
    </xf>
    <xf numFmtId="43" fontId="4" fillId="32" borderId="21" xfId="0" applyNumberFormat="1" applyFont="1" applyFill="1" applyBorder="1" applyAlignment="1">
      <alignment horizontal="center" vertical="top"/>
    </xf>
    <xf numFmtId="43" fontId="4" fillId="32" borderId="22" xfId="0" applyNumberFormat="1" applyFont="1" applyFill="1" applyBorder="1" applyAlignment="1">
      <alignment horizontal="center" vertical="top"/>
    </xf>
    <xf numFmtId="0" fontId="0" fillId="32" borderId="17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6" fillId="0" borderId="19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43" fontId="4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43" fontId="17" fillId="0" borderId="0" xfId="0" applyNumberFormat="1" applyFont="1" applyAlignment="1">
      <alignment horizontal="right" vertical="center"/>
    </xf>
    <xf numFmtId="43" fontId="20" fillId="0" borderId="29" xfId="0" applyNumberFormat="1" applyFont="1" applyBorder="1" applyAlignment="1">
      <alignment horizontal="center"/>
    </xf>
    <xf numFmtId="43" fontId="9" fillId="0" borderId="30" xfId="0" applyNumberFormat="1" applyFont="1" applyBorder="1" applyAlignment="1">
      <alignment horizontal="left"/>
    </xf>
    <xf numFmtId="43" fontId="9" fillId="0" borderId="31" xfId="0" applyNumberFormat="1" applyFont="1" applyBorder="1" applyAlignment="1">
      <alignment horizontal="left"/>
    </xf>
    <xf numFmtId="43" fontId="0" fillId="0" borderId="28" xfId="0" applyNumberFormat="1" applyBorder="1" applyAlignment="1">
      <alignment/>
    </xf>
    <xf numFmtId="43" fontId="9" fillId="0" borderId="32" xfId="0" applyNumberFormat="1" applyFont="1" applyBorder="1" applyAlignment="1">
      <alignment horizontal="left" vertical="top"/>
    </xf>
    <xf numFmtId="43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2" fillId="0" borderId="3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35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/>
      <protection/>
    </xf>
    <xf numFmtId="39" fontId="0" fillId="0" borderId="36" xfId="0" applyNumberFormat="1" applyFont="1" applyBorder="1" applyAlignment="1" applyProtection="1">
      <alignment/>
      <protection locked="0"/>
    </xf>
    <xf numFmtId="39" fontId="0" fillId="0" borderId="37" xfId="0" applyNumberFormat="1" applyFont="1" applyBorder="1" applyAlignment="1" applyProtection="1">
      <alignment/>
      <protection locked="0"/>
    </xf>
    <xf numFmtId="39" fontId="0" fillId="0" borderId="38" xfId="0" applyNumberFormat="1" applyFont="1" applyBorder="1" applyAlignment="1" applyProtection="1">
      <alignment/>
      <protection locked="0"/>
    </xf>
    <xf numFmtId="39" fontId="0" fillId="0" borderId="39" xfId="0" applyNumberFormat="1" applyFont="1" applyBorder="1" applyAlignment="1" applyProtection="1">
      <alignment/>
      <protection locked="0"/>
    </xf>
    <xf numFmtId="39" fontId="6" fillId="0" borderId="40" xfId="0" applyNumberFormat="1" applyFont="1" applyBorder="1" applyAlignment="1" applyProtection="1">
      <alignment vertical="center"/>
      <protection/>
    </xf>
    <xf numFmtId="39" fontId="0" fillId="0" borderId="24" xfId="0" applyNumberFormat="1" applyFont="1" applyBorder="1" applyAlignment="1" applyProtection="1">
      <alignment/>
      <protection locked="0"/>
    </xf>
    <xf numFmtId="39" fontId="0" fillId="0" borderId="41" xfId="0" applyNumberFormat="1" applyFont="1" applyBorder="1" applyAlignment="1" applyProtection="1">
      <alignment/>
      <protection locked="0"/>
    </xf>
    <xf numFmtId="39" fontId="0" fillId="0" borderId="25" xfId="0" applyNumberFormat="1" applyFont="1" applyBorder="1" applyAlignment="1" applyProtection="1">
      <alignment/>
      <protection locked="0"/>
    </xf>
    <xf numFmtId="39" fontId="0" fillId="0" borderId="42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39" fontId="0" fillId="0" borderId="43" xfId="0" applyNumberFormat="1" applyFont="1" applyBorder="1" applyAlignment="1" applyProtection="1">
      <alignment/>
      <protection/>
    </xf>
    <xf numFmtId="39" fontId="0" fillId="0" borderId="36" xfId="0" applyNumberFormat="1" applyFont="1" applyBorder="1" applyAlignment="1" applyProtection="1">
      <alignment/>
      <protection/>
    </xf>
    <xf numFmtId="39" fontId="0" fillId="0" borderId="24" xfId="0" applyNumberFormat="1" applyFont="1" applyBorder="1" applyAlignment="1" applyProtection="1">
      <alignment/>
      <protection/>
    </xf>
    <xf numFmtId="39" fontId="0" fillId="0" borderId="37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4" fillId="0" borderId="35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9" fontId="21" fillId="0" borderId="48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justify" vertical="center" wrapText="1"/>
      <protection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23" fillId="0" borderId="51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6" fillId="0" borderId="53" xfId="0" applyNumberFormat="1" applyFont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 applyProtection="1">
      <alignment horizontal="center" vertical="center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43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43" fontId="0" fillId="0" borderId="0" xfId="0" applyNumberFormat="1" applyAlignment="1" applyProtection="1">
      <alignment/>
      <protection/>
    </xf>
    <xf numFmtId="43" fontId="9" fillId="0" borderId="0" xfId="0" applyNumberFormat="1" applyFont="1" applyAlignment="1" applyProtection="1">
      <alignment horizontal="right"/>
      <protection/>
    </xf>
    <xf numFmtId="43" fontId="0" fillId="0" borderId="0" xfId="0" applyNumberFormat="1" applyAlignment="1" applyProtection="1">
      <alignment vertical="center"/>
      <protection/>
    </xf>
    <xf numFmtId="43" fontId="17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43" fontId="0" fillId="32" borderId="2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top"/>
      <protection/>
    </xf>
    <xf numFmtId="43" fontId="4" fillId="32" borderId="21" xfId="0" applyNumberFormat="1" applyFont="1" applyFill="1" applyBorder="1" applyAlignment="1" applyProtection="1">
      <alignment horizontal="center" vertical="top"/>
      <protection/>
    </xf>
    <xf numFmtId="43" fontId="4" fillId="32" borderId="2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23" xfId="0" applyBorder="1" applyAlignment="1" applyProtection="1">
      <alignment/>
      <protection/>
    </xf>
    <xf numFmtId="43" fontId="0" fillId="32" borderId="11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3" fontId="0" fillId="32" borderId="10" xfId="0" applyNumberForma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3" fontId="0" fillId="32" borderId="18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32" borderId="12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3" fontId="0" fillId="32" borderId="15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3" fontId="0" fillId="32" borderId="14" xfId="0" applyNumberFormat="1" applyFill="1" applyBorder="1" applyAlignment="1" applyProtection="1">
      <alignment/>
      <protection/>
    </xf>
    <xf numFmtId="43" fontId="0" fillId="32" borderId="19" xfId="0" applyNumberForma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43" fontId="0" fillId="32" borderId="17" xfId="0" applyNumberFormat="1" applyFill="1" applyBorder="1" applyAlignment="1" applyProtection="1">
      <alignment/>
      <protection/>
    </xf>
    <xf numFmtId="0" fontId="0" fillId="0" borderId="55" xfId="0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0" borderId="14" xfId="0" applyNumberForma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39" fontId="0" fillId="0" borderId="12" xfId="0" applyNumberFormat="1" applyBorder="1" applyAlignment="1" applyProtection="1">
      <alignment/>
      <protection locked="0"/>
    </xf>
    <xf numFmtId="39" fontId="0" fillId="0" borderId="14" xfId="0" applyNumberFormat="1" applyBorder="1" applyAlignment="1" applyProtection="1">
      <alignment/>
      <protection locked="0"/>
    </xf>
    <xf numFmtId="39" fontId="0" fillId="0" borderId="17" xfId="0" applyNumberFormat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 locked="0"/>
    </xf>
    <xf numFmtId="39" fontId="0" fillId="0" borderId="18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39" fontId="0" fillId="0" borderId="19" xfId="0" applyNumberFormat="1" applyBorder="1" applyAlignment="1" applyProtection="1">
      <alignment/>
      <protection/>
    </xf>
    <xf numFmtId="171" fontId="0" fillId="0" borderId="10" xfId="0" applyNumberFormat="1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171" fontId="0" fillId="0" borderId="14" xfId="0" applyNumberFormat="1" applyBorder="1" applyAlignment="1" applyProtection="1">
      <alignment/>
      <protection locked="0"/>
    </xf>
    <xf numFmtId="39" fontId="6" fillId="0" borderId="17" xfId="0" applyNumberFormat="1" applyFont="1" applyBorder="1" applyAlignment="1" applyProtection="1">
      <alignment/>
      <protection/>
    </xf>
    <xf numFmtId="43" fontId="0" fillId="0" borderId="32" xfId="0" applyNumberFormat="1" applyBorder="1" applyAlignment="1" applyProtection="1">
      <alignment/>
      <protection locked="0"/>
    </xf>
    <xf numFmtId="43" fontId="0" fillId="0" borderId="56" xfId="0" applyNumberFormat="1" applyBorder="1" applyAlignment="1" applyProtection="1">
      <alignment/>
      <protection locked="0"/>
    </xf>
    <xf numFmtId="43" fontId="0" fillId="0" borderId="30" xfId="0" applyNumberFormat="1" applyBorder="1" applyAlignment="1" applyProtection="1">
      <alignment/>
      <protection locked="0"/>
    </xf>
    <xf numFmtId="39" fontId="0" fillId="0" borderId="32" xfId="0" applyNumberFormat="1" applyBorder="1" applyAlignment="1" applyProtection="1">
      <alignment/>
      <protection locked="0"/>
    </xf>
    <xf numFmtId="39" fontId="0" fillId="0" borderId="56" xfId="0" applyNumberFormat="1" applyBorder="1" applyAlignment="1" applyProtection="1">
      <alignment/>
      <protection locked="0"/>
    </xf>
    <xf numFmtId="39" fontId="0" fillId="0" borderId="30" xfId="0" applyNumberFormat="1" applyBorder="1" applyAlignment="1" applyProtection="1">
      <alignment/>
      <protection locked="0"/>
    </xf>
    <xf numFmtId="39" fontId="0" fillId="0" borderId="57" xfId="0" applyNumberFormat="1" applyBorder="1" applyAlignment="1" applyProtection="1">
      <alignment/>
      <protection/>
    </xf>
    <xf numFmtId="0" fontId="0" fillId="32" borderId="58" xfId="0" applyFill="1" applyBorder="1" applyAlignment="1" applyProtection="1">
      <alignment/>
      <protection/>
    </xf>
    <xf numFmtId="14" fontId="0" fillId="32" borderId="17" xfId="0" applyNumberFormat="1" applyFill="1" applyBorder="1" applyAlignment="1" applyProtection="1">
      <alignment/>
      <protection/>
    </xf>
    <xf numFmtId="43" fontId="0" fillId="0" borderId="29" xfId="0" applyNumberFormat="1" applyBorder="1" applyAlignment="1" applyProtection="1">
      <alignment/>
      <protection locked="0"/>
    </xf>
    <xf numFmtId="0" fontId="9" fillId="32" borderId="58" xfId="0" applyFont="1" applyFill="1" applyBorder="1" applyAlignment="1">
      <alignment/>
    </xf>
    <xf numFmtId="14" fontId="0" fillId="32" borderId="17" xfId="0" applyNumberFormat="1" applyFill="1" applyBorder="1" applyAlignment="1">
      <alignment/>
    </xf>
    <xf numFmtId="14" fontId="0" fillId="32" borderId="19" xfId="0" applyNumberForma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39" fontId="0" fillId="0" borderId="17" xfId="0" applyNumberFormat="1" applyBorder="1" applyAlignment="1">
      <alignment/>
    </xf>
    <xf numFmtId="39" fontId="6" fillId="0" borderId="17" xfId="0" applyNumberFormat="1" applyFont="1" applyBorder="1" applyAlignment="1">
      <alignment/>
    </xf>
    <xf numFmtId="39" fontId="0" fillId="0" borderId="19" xfId="0" applyNumberFormat="1" applyBorder="1" applyAlignment="1">
      <alignment/>
    </xf>
    <xf numFmtId="0" fontId="0" fillId="0" borderId="5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39" fontId="0" fillId="0" borderId="57" xfId="0" applyNumberFormat="1" applyBorder="1" applyAlignment="1">
      <alignment/>
    </xf>
    <xf numFmtId="39" fontId="0" fillId="0" borderId="48" xfId="0" applyNumberFormat="1" applyBorder="1" applyAlignment="1">
      <alignment/>
    </xf>
    <xf numFmtId="43" fontId="7" fillId="0" borderId="29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54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4" fontId="0" fillId="0" borderId="59" xfId="0" applyNumberFormat="1" applyFont="1" applyBorder="1" applyAlignment="1" applyProtection="1">
      <alignment/>
      <protection locked="0"/>
    </xf>
    <xf numFmtId="0" fontId="12" fillId="0" borderId="0" xfId="57" applyFont="1" applyBorder="1" applyAlignment="1" applyProtection="1">
      <alignment horizontal="right"/>
      <protection/>
    </xf>
    <xf numFmtId="0" fontId="15" fillId="0" borderId="60" xfId="57" applyFont="1" applyBorder="1" applyAlignment="1" applyProtection="1">
      <alignment vertical="center" wrapText="1"/>
      <protection/>
    </xf>
    <xf numFmtId="0" fontId="0" fillId="0" borderId="60" xfId="57" applyBorder="1" applyAlignment="1" applyProtection="1">
      <alignment/>
      <protection/>
    </xf>
    <xf numFmtId="0" fontId="40" fillId="0" borderId="60" xfId="57" applyFont="1" applyBorder="1" applyAlignment="1" applyProtection="1">
      <alignment vertical="center" wrapText="1"/>
      <protection/>
    </xf>
    <xf numFmtId="0" fontId="12" fillId="0" borderId="61" xfId="57" applyFont="1" applyBorder="1" applyAlignment="1" applyProtection="1">
      <alignment horizontal="right"/>
      <protection/>
    </xf>
    <xf numFmtId="0" fontId="12" fillId="0" borderId="62" xfId="57" applyFont="1" applyBorder="1" applyAlignment="1" applyProtection="1">
      <alignment horizontal="right"/>
      <protection/>
    </xf>
    <xf numFmtId="0" fontId="12" fillId="0" borderId="62" xfId="57" applyFont="1" applyBorder="1" applyAlignment="1" applyProtection="1">
      <alignment/>
      <protection/>
    </xf>
    <xf numFmtId="0" fontId="0" fillId="0" borderId="63" xfId="57" applyFont="1" applyBorder="1" applyProtection="1">
      <alignment/>
      <protection/>
    </xf>
    <xf numFmtId="0" fontId="10" fillId="0" borderId="0" xfId="57" applyFont="1" applyBorder="1" applyAlignment="1" applyProtection="1">
      <alignment horizontal="right" wrapText="1"/>
      <protection/>
    </xf>
    <xf numFmtId="166" fontId="14" fillId="0" borderId="64" xfId="57" applyNumberFormat="1" applyFont="1" applyBorder="1" applyAlignment="1" applyProtection="1">
      <alignment horizontal="center"/>
      <protection/>
    </xf>
    <xf numFmtId="166" fontId="14" fillId="0" borderId="65" xfId="57" applyNumberFormat="1" applyFont="1" applyBorder="1" applyAlignment="1" applyProtection="1">
      <alignment horizontal="center" vertical="center"/>
      <protection/>
    </xf>
    <xf numFmtId="166" fontId="4" fillId="0" borderId="27" xfId="57" applyNumberFormat="1" applyFont="1" applyBorder="1" applyAlignment="1" applyProtection="1">
      <alignment horizontal="center" vertical="center"/>
      <protection/>
    </xf>
    <xf numFmtId="0" fontId="14" fillId="0" borderId="44" xfId="57" applyFont="1" applyBorder="1" applyAlignment="1" applyProtection="1">
      <alignment horizontal="center"/>
      <protection/>
    </xf>
    <xf numFmtId="3" fontId="12" fillId="0" borderId="0" xfId="57" applyNumberFormat="1" applyFont="1" applyBorder="1" applyAlignment="1" applyProtection="1">
      <alignment/>
      <protection locked="0"/>
    </xf>
    <xf numFmtId="3" fontId="0" fillId="0" borderId="0" xfId="57" applyNumberFormat="1" applyBorder="1" applyAlignment="1" applyProtection="1">
      <alignment/>
      <protection locked="0"/>
    </xf>
    <xf numFmtId="0" fontId="6" fillId="0" borderId="66" xfId="57" applyFont="1" applyBorder="1" applyAlignment="1" applyProtection="1">
      <alignment horizontal="right"/>
      <protection/>
    </xf>
    <xf numFmtId="0" fontId="6" fillId="0" borderId="0" xfId="57" applyFont="1" applyBorder="1" applyAlignment="1" applyProtection="1">
      <alignment horizontal="right"/>
      <protection/>
    </xf>
    <xf numFmtId="0" fontId="6" fillId="0" borderId="66" xfId="57" applyFont="1" applyBorder="1" applyAlignment="1" applyProtection="1">
      <alignment horizontal="right" wrapText="1"/>
      <protection/>
    </xf>
    <xf numFmtId="0" fontId="6" fillId="0" borderId="0" xfId="57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0" fillId="0" borderId="67" xfId="0" applyFont="1" applyBorder="1" applyAlignment="1" applyProtection="1">
      <alignment/>
      <protection/>
    </xf>
    <xf numFmtId="39" fontId="0" fillId="0" borderId="67" xfId="0" applyNumberFormat="1" applyFont="1" applyBorder="1" applyAlignment="1" applyProtection="1">
      <alignment/>
      <protection locked="0"/>
    </xf>
    <xf numFmtId="0" fontId="46" fillId="0" borderId="67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39" fontId="0" fillId="0" borderId="67" xfId="0" applyNumberFormat="1" applyFont="1" applyBorder="1" applyAlignment="1" applyProtection="1">
      <alignment/>
      <protection locked="0"/>
    </xf>
    <xf numFmtId="0" fontId="0" fillId="32" borderId="6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39" fontId="48" fillId="0" borderId="13" xfId="0" applyNumberFormat="1" applyFont="1" applyBorder="1" applyAlignment="1" applyProtection="1">
      <alignment/>
      <protection locked="0"/>
    </xf>
    <xf numFmtId="39" fontId="46" fillId="0" borderId="13" xfId="0" applyNumberFormat="1" applyFont="1" applyBorder="1" applyAlignment="1" applyProtection="1">
      <alignment/>
      <protection locked="0"/>
    </xf>
    <xf numFmtId="39" fontId="46" fillId="0" borderId="45" xfId="0" applyNumberFormat="1" applyFont="1" applyBorder="1" applyAlignment="1" applyProtection="1">
      <alignment/>
      <protection locked="0"/>
    </xf>
    <xf numFmtId="39" fontId="49" fillId="0" borderId="69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39" fontId="50" fillId="0" borderId="69" xfId="0" applyNumberFormat="1" applyFont="1" applyBorder="1" applyAlignment="1" applyProtection="1">
      <alignment/>
      <protection locked="0"/>
    </xf>
    <xf numFmtId="39" fontId="50" fillId="0" borderId="46" xfId="0" applyNumberFormat="1" applyFont="1" applyBorder="1" applyAlignment="1" applyProtection="1">
      <alignment/>
      <protection locked="0"/>
    </xf>
    <xf numFmtId="39" fontId="49" fillId="0" borderId="13" xfId="0" applyNumberFormat="1" applyFont="1" applyBorder="1" applyAlignment="1" applyProtection="1">
      <alignment/>
      <protection locked="0"/>
    </xf>
    <xf numFmtId="39" fontId="50" fillId="0" borderId="13" xfId="0" applyNumberFormat="1" applyFont="1" applyBorder="1" applyAlignment="1" applyProtection="1">
      <alignment/>
      <protection locked="0"/>
    </xf>
    <xf numFmtId="39" fontId="50" fillId="0" borderId="45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/>
    </xf>
    <xf numFmtId="39" fontId="51" fillId="0" borderId="29" xfId="0" applyNumberFormat="1" applyFont="1" applyBorder="1" applyAlignment="1" applyProtection="1">
      <alignment/>
      <protection/>
    </xf>
    <xf numFmtId="0" fontId="46" fillId="0" borderId="29" xfId="0" applyFont="1" applyBorder="1" applyAlignment="1" applyProtection="1">
      <alignment/>
      <protection/>
    </xf>
    <xf numFmtId="39" fontId="52" fillId="0" borderId="46" xfId="0" applyNumberFormat="1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39" fontId="46" fillId="0" borderId="69" xfId="0" applyNumberFormat="1" applyFont="1" applyBorder="1" applyAlignment="1" applyProtection="1">
      <alignment/>
      <protection locked="0"/>
    </xf>
    <xf numFmtId="39" fontId="46" fillId="0" borderId="46" xfId="0" applyNumberFormat="1" applyFont="1" applyBorder="1" applyAlignment="1" applyProtection="1">
      <alignment/>
      <protection locked="0"/>
    </xf>
    <xf numFmtId="39" fontId="6" fillId="0" borderId="67" xfId="0" applyNumberFormat="1" applyFont="1" applyBorder="1" applyAlignment="1" applyProtection="1">
      <alignment/>
      <protection/>
    </xf>
    <xf numFmtId="39" fontId="53" fillId="0" borderId="67" xfId="0" applyNumberFormat="1" applyFont="1" applyBorder="1" applyAlignment="1" applyProtection="1">
      <alignment/>
      <protection/>
    </xf>
    <xf numFmtId="0" fontId="46" fillId="32" borderId="68" xfId="0" applyFont="1" applyFill="1" applyBorder="1" applyAlignment="1" applyProtection="1">
      <alignment/>
      <protection/>
    </xf>
    <xf numFmtId="0" fontId="0" fillId="0" borderId="73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/>
      <protection locked="0"/>
    </xf>
    <xf numFmtId="0" fontId="46" fillId="0" borderId="69" xfId="0" applyFont="1" applyBorder="1" applyAlignment="1" applyProtection="1">
      <alignment/>
      <protection locked="0"/>
    </xf>
    <xf numFmtId="39" fontId="0" fillId="0" borderId="69" xfId="0" applyNumberFormat="1" applyFont="1" applyBorder="1" applyAlignment="1" applyProtection="1">
      <alignment/>
      <protection locked="0"/>
    </xf>
    <xf numFmtId="49" fontId="16" fillId="0" borderId="66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39" fontId="0" fillId="0" borderId="7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>
      <alignment horizontal="right" vertical="top"/>
    </xf>
    <xf numFmtId="3" fontId="6" fillId="0" borderId="48" xfId="57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/>
    </xf>
    <xf numFmtId="3" fontId="6" fillId="0" borderId="0" xfId="57" applyNumberFormat="1" applyFont="1" applyBorder="1" applyAlignment="1" applyProtection="1">
      <alignment/>
      <protection locked="0"/>
    </xf>
    <xf numFmtId="0" fontId="7" fillId="0" borderId="76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right" wrapText="1"/>
      <protection/>
    </xf>
    <xf numFmtId="166" fontId="0" fillId="0" borderId="77" xfId="57" applyNumberFormat="1" applyFont="1" applyBorder="1" applyAlignment="1" applyProtection="1">
      <alignment horizontal="center"/>
      <protection/>
    </xf>
    <xf numFmtId="166" fontId="0" fillId="0" borderId="78" xfId="57" applyNumberFormat="1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166" fontId="0" fillId="0" borderId="79" xfId="57" applyNumberFormat="1" applyFont="1" applyBorder="1" applyAlignment="1" applyProtection="1">
      <alignment horizontal="center" vertical="center"/>
      <protection/>
    </xf>
    <xf numFmtId="0" fontId="0" fillId="0" borderId="80" xfId="57" applyFont="1" applyBorder="1" applyAlignment="1" applyProtection="1">
      <alignment horizontal="center"/>
      <protection/>
    </xf>
    <xf numFmtId="39" fontId="0" fillId="0" borderId="81" xfId="0" applyNumberFormat="1" applyFont="1" applyBorder="1" applyAlignment="1" applyProtection="1">
      <alignment/>
      <protection/>
    </xf>
    <xf numFmtId="39" fontId="0" fillId="0" borderId="82" xfId="0" applyNumberFormat="1" applyFont="1" applyBorder="1" applyAlignment="1" applyProtection="1">
      <alignment/>
      <protection locked="0"/>
    </xf>
    <xf numFmtId="39" fontId="0" fillId="0" borderId="82" xfId="0" applyNumberFormat="1" applyFont="1" applyBorder="1" applyAlignment="1" applyProtection="1">
      <alignment/>
      <protection/>
    </xf>
    <xf numFmtId="39" fontId="0" fillId="0" borderId="60" xfId="0" applyNumberFormat="1" applyFont="1" applyBorder="1" applyAlignment="1" applyProtection="1">
      <alignment/>
      <protection locked="0"/>
    </xf>
    <xf numFmtId="39" fontId="0" fillId="0" borderId="83" xfId="0" applyNumberFormat="1" applyFont="1" applyBorder="1" applyAlignment="1" applyProtection="1">
      <alignment/>
      <protection locked="0"/>
    </xf>
    <xf numFmtId="39" fontId="0" fillId="0" borderId="47" xfId="0" applyNumberFormat="1" applyFont="1" applyBorder="1" applyAlignment="1" applyProtection="1">
      <alignment/>
      <protection locked="0"/>
    </xf>
    <xf numFmtId="39" fontId="6" fillId="0" borderId="58" xfId="0" applyNumberFormat="1" applyFont="1" applyBorder="1" applyAlignment="1" applyProtection="1">
      <alignment vertical="center"/>
      <protection/>
    </xf>
    <xf numFmtId="39" fontId="6" fillId="0" borderId="84" xfId="0" applyNumberFormat="1" applyFont="1" applyBorder="1" applyAlignment="1" applyProtection="1">
      <alignment vertical="center"/>
      <protection/>
    </xf>
    <xf numFmtId="166" fontId="0" fillId="0" borderId="49" xfId="57" applyNumberFormat="1" applyFont="1" applyBorder="1" applyAlignment="1" applyProtection="1">
      <alignment horizontal="center"/>
      <protection/>
    </xf>
    <xf numFmtId="0" fontId="0" fillId="0" borderId="66" xfId="57" applyFont="1" applyBorder="1" applyAlignment="1" applyProtection="1">
      <alignment horizontal="center"/>
      <protection/>
    </xf>
    <xf numFmtId="39" fontId="0" fillId="0" borderId="23" xfId="0" applyNumberFormat="1" applyFont="1" applyBorder="1" applyAlignment="1" applyProtection="1">
      <alignment/>
      <protection locked="0"/>
    </xf>
    <xf numFmtId="39" fontId="0" fillId="0" borderId="85" xfId="0" applyNumberFormat="1" applyFont="1" applyBorder="1" applyAlignment="1" applyProtection="1">
      <alignment/>
      <protection locked="0"/>
    </xf>
    <xf numFmtId="39" fontId="0" fillId="0" borderId="86" xfId="0" applyNumberFormat="1" applyFont="1" applyBorder="1" applyAlignment="1" applyProtection="1">
      <alignment/>
      <protection locked="0"/>
    </xf>
    <xf numFmtId="39" fontId="0" fillId="0" borderId="87" xfId="0" applyNumberFormat="1" applyFont="1" applyBorder="1" applyAlignment="1" applyProtection="1">
      <alignment/>
      <protection locked="0"/>
    </xf>
    <xf numFmtId="39" fontId="6" fillId="0" borderId="58" xfId="0" applyNumberFormat="1" applyFont="1" applyBorder="1" applyAlignment="1" applyProtection="1">
      <alignment horizontal="right" vertical="center"/>
      <protection/>
    </xf>
    <xf numFmtId="39" fontId="0" fillId="33" borderId="71" xfId="0" applyNumberFormat="1" applyFont="1" applyFill="1" applyBorder="1" applyAlignment="1" applyProtection="1">
      <alignment/>
      <protection/>
    </xf>
    <xf numFmtId="39" fontId="0" fillId="33" borderId="69" xfId="0" applyNumberFormat="1" applyFont="1" applyFill="1" applyBorder="1" applyAlignment="1" applyProtection="1">
      <alignment/>
      <protection locked="0"/>
    </xf>
    <xf numFmtId="39" fontId="0" fillId="33" borderId="69" xfId="0" applyNumberFormat="1" applyFont="1" applyFill="1" applyBorder="1" applyAlignment="1" applyProtection="1">
      <alignment/>
      <protection/>
    </xf>
    <xf numFmtId="39" fontId="0" fillId="33" borderId="0" xfId="0" applyNumberFormat="1" applyFont="1" applyFill="1" applyBorder="1" applyAlignment="1" applyProtection="1">
      <alignment/>
      <protection locked="0"/>
    </xf>
    <xf numFmtId="39" fontId="0" fillId="33" borderId="16" xfId="0" applyNumberFormat="1" applyFont="1" applyFill="1" applyBorder="1" applyAlignment="1" applyProtection="1">
      <alignment/>
      <protection locked="0"/>
    </xf>
    <xf numFmtId="39" fontId="6" fillId="33" borderId="0" xfId="0" applyNumberFormat="1" applyFont="1" applyFill="1" applyBorder="1" applyAlignment="1" applyProtection="1">
      <alignment vertical="center"/>
      <protection/>
    </xf>
    <xf numFmtId="166" fontId="14" fillId="33" borderId="70" xfId="57" applyNumberFormat="1" applyFont="1" applyFill="1" applyBorder="1" applyAlignment="1" applyProtection="1">
      <alignment horizontal="center"/>
      <protection/>
    </xf>
    <xf numFmtId="166" fontId="14" fillId="33" borderId="0" xfId="57" applyNumberFormat="1" applyFont="1" applyFill="1" applyBorder="1" applyAlignment="1" applyProtection="1">
      <alignment horizontal="center" vertical="center"/>
      <protection/>
    </xf>
    <xf numFmtId="0" fontId="14" fillId="33" borderId="29" xfId="57" applyFont="1" applyFill="1" applyBorder="1" applyAlignment="1" applyProtection="1">
      <alignment horizontal="center"/>
      <protection/>
    </xf>
    <xf numFmtId="166" fontId="0" fillId="33" borderId="0" xfId="57" applyNumberFormat="1" applyFont="1" applyFill="1" applyBorder="1" applyAlignment="1" applyProtection="1">
      <alignment horizontal="center"/>
      <protection/>
    </xf>
    <xf numFmtId="166" fontId="0" fillId="33" borderId="0" xfId="57" applyNumberFormat="1" applyFont="1" applyFill="1" applyBorder="1" applyAlignment="1" applyProtection="1">
      <alignment horizontal="center" vertical="center"/>
      <protection/>
    </xf>
    <xf numFmtId="0" fontId="0" fillId="33" borderId="29" xfId="57" applyFont="1" applyFill="1" applyBorder="1" applyAlignment="1" applyProtection="1">
      <alignment horizontal="center"/>
      <protection/>
    </xf>
    <xf numFmtId="39" fontId="0" fillId="33" borderId="13" xfId="0" applyNumberFormat="1" applyFont="1" applyFill="1" applyBorder="1" applyAlignment="1" applyProtection="1">
      <alignment/>
      <protection locked="0"/>
    </xf>
    <xf numFmtId="39" fontId="6" fillId="33" borderId="88" xfId="0" applyNumberFormat="1" applyFont="1" applyFill="1" applyBorder="1" applyAlignment="1" applyProtection="1">
      <alignment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42" fillId="34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 applyProtection="1">
      <alignment vertical="top"/>
      <protection/>
    </xf>
    <xf numFmtId="0" fontId="7" fillId="34" borderId="56" xfId="0" applyFont="1" applyFill="1" applyBorder="1" applyAlignment="1" applyProtection="1">
      <alignment horizontal="center" vertical="center" wrapText="1"/>
      <protection/>
    </xf>
    <xf numFmtId="0" fontId="4" fillId="34" borderId="12" xfId="57" applyFont="1" applyFill="1" applyBorder="1" applyAlignment="1" applyProtection="1">
      <alignment horizontal="center" vertical="center" wrapText="1"/>
      <protection/>
    </xf>
    <xf numFmtId="0" fontId="4" fillId="34" borderId="18" xfId="57" applyFont="1" applyFill="1" applyBorder="1" applyAlignment="1" applyProtection="1">
      <alignment horizontal="center" vertical="center" wrapText="1"/>
      <protection/>
    </xf>
    <xf numFmtId="0" fontId="4" fillId="34" borderId="0" xfId="57" applyFont="1" applyFill="1" applyBorder="1" applyAlignment="1" applyProtection="1">
      <alignment horizontal="center" vertical="center" wrapText="1"/>
      <protection/>
    </xf>
    <xf numFmtId="0" fontId="4" fillId="34" borderId="48" xfId="57" applyFont="1" applyFill="1" applyBorder="1" applyAlignment="1" applyProtection="1">
      <alignment horizontal="center" vertical="center" wrapText="1"/>
      <protection/>
    </xf>
    <xf numFmtId="0" fontId="4" fillId="34" borderId="18" xfId="57" applyFont="1" applyFill="1" applyBorder="1" applyAlignment="1" applyProtection="1">
      <alignment horizontal="center" vertical="top" wrapText="1"/>
      <protection/>
    </xf>
    <xf numFmtId="0" fontId="17" fillId="34" borderId="0" xfId="0" applyFont="1" applyFill="1" applyBorder="1" applyAlignment="1" applyProtection="1">
      <alignment/>
      <protection/>
    </xf>
    <xf numFmtId="0" fontId="9" fillId="0" borderId="89" xfId="0" applyFont="1" applyFill="1" applyBorder="1" applyAlignment="1" applyProtection="1">
      <alignment vertical="top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3" fillId="0" borderId="26" xfId="57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/>
      <protection/>
    </xf>
    <xf numFmtId="39" fontId="0" fillId="0" borderId="23" xfId="0" applyNumberFormat="1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85" xfId="0" applyFont="1" applyBorder="1" applyAlignment="1" applyProtection="1">
      <alignment/>
      <protection/>
    </xf>
    <xf numFmtId="39" fontId="0" fillId="0" borderId="25" xfId="0" applyNumberFormat="1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39" fontId="0" fillId="0" borderId="42" xfId="0" applyNumberFormat="1" applyFont="1" applyBorder="1" applyAlignment="1" applyProtection="1">
      <alignment/>
      <protection/>
    </xf>
    <xf numFmtId="0" fontId="10" fillId="0" borderId="84" xfId="0" applyFont="1" applyBorder="1" applyAlignment="1" applyProtection="1">
      <alignment horizontal="right" wrapText="1" indent="1"/>
      <protection/>
    </xf>
    <xf numFmtId="39" fontId="6" fillId="0" borderId="90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85" xfId="0" applyFont="1" applyBorder="1" applyAlignment="1" applyProtection="1">
      <alignment/>
      <protection/>
    </xf>
    <xf numFmtId="39" fontId="0" fillId="0" borderId="41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3" fillId="34" borderId="16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right" wrapText="1"/>
      <protection/>
    </xf>
    <xf numFmtId="0" fontId="3" fillId="34" borderId="13" xfId="0" applyFont="1" applyFill="1" applyBorder="1" applyAlignment="1" applyProtection="1">
      <alignment horizontal="right" wrapText="1"/>
      <protection/>
    </xf>
    <xf numFmtId="39" fontId="10" fillId="34" borderId="13" xfId="0" applyNumberFormat="1" applyFont="1" applyFill="1" applyBorder="1" applyAlignment="1" applyProtection="1">
      <alignment horizontal="right" vertical="center"/>
      <protection/>
    </xf>
    <xf numFmtId="39" fontId="12" fillId="34" borderId="11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66" fontId="0" fillId="34" borderId="31" xfId="57" applyNumberFormat="1" applyFont="1" applyFill="1" applyBorder="1" applyAlignment="1" applyProtection="1">
      <alignment horizontal="center"/>
      <protection/>
    </xf>
    <xf numFmtId="166" fontId="14" fillId="34" borderId="64" xfId="57" applyNumberFormat="1" applyFont="1" applyFill="1" applyBorder="1" applyAlignment="1" applyProtection="1">
      <alignment horizontal="center"/>
      <protection/>
    </xf>
    <xf numFmtId="0" fontId="3" fillId="34" borderId="73" xfId="57" applyFont="1" applyFill="1" applyBorder="1" applyAlignment="1" applyProtection="1">
      <alignment horizontal="center"/>
      <protection/>
    </xf>
    <xf numFmtId="0" fontId="0" fillId="34" borderId="0" xfId="57" applyFont="1" applyFill="1" applyAlignment="1" applyProtection="1">
      <alignment horizontal="center"/>
      <protection/>
    </xf>
    <xf numFmtId="166" fontId="0" fillId="34" borderId="31" xfId="57" applyNumberFormat="1" applyFont="1" applyFill="1" applyBorder="1" applyAlignment="1" applyProtection="1">
      <alignment horizontal="center" vertical="center"/>
      <protection/>
    </xf>
    <xf numFmtId="166" fontId="14" fillId="34" borderId="65" xfId="57" applyNumberFormat="1" applyFont="1" applyFill="1" applyBorder="1" applyAlignment="1" applyProtection="1">
      <alignment horizontal="center" vertical="center"/>
      <protection/>
    </xf>
    <xf numFmtId="0" fontId="11" fillId="34" borderId="44" xfId="0" applyFont="1" applyFill="1" applyBorder="1" applyAlignment="1" applyProtection="1">
      <alignment horizontal="left" vertical="top"/>
      <protection/>
    </xf>
    <xf numFmtId="166" fontId="4" fillId="34" borderId="27" xfId="57" applyNumberFormat="1" applyFont="1" applyFill="1" applyBorder="1" applyAlignment="1" applyProtection="1">
      <alignment horizontal="center" vertical="center"/>
      <protection/>
    </xf>
    <xf numFmtId="0" fontId="0" fillId="34" borderId="89" xfId="57" applyFont="1" applyFill="1" applyBorder="1" applyAlignment="1" applyProtection="1">
      <alignment horizontal="center"/>
      <protection/>
    </xf>
    <xf numFmtId="0" fontId="14" fillId="34" borderId="44" xfId="57" applyFont="1" applyFill="1" applyBorder="1" applyAlignment="1" applyProtection="1">
      <alignment horizontal="center"/>
      <protection/>
    </xf>
    <xf numFmtId="0" fontId="9" fillId="34" borderId="59" xfId="0" applyFont="1" applyFill="1" applyBorder="1" applyAlignment="1" applyProtection="1">
      <alignment/>
      <protection/>
    </xf>
    <xf numFmtId="3" fontId="0" fillId="34" borderId="11" xfId="0" applyNumberFormat="1" applyFont="1" applyFill="1" applyBorder="1" applyAlignment="1" applyProtection="1">
      <alignment/>
      <protection locked="0"/>
    </xf>
    <xf numFmtId="3" fontId="0" fillId="34" borderId="91" xfId="0" applyNumberFormat="1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3" fontId="0" fillId="34" borderId="45" xfId="0" applyNumberFormat="1" applyFont="1" applyFill="1" applyBorder="1" applyAlignment="1" applyProtection="1">
      <alignment/>
      <protection/>
    </xf>
    <xf numFmtId="0" fontId="9" fillId="34" borderId="33" xfId="0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/>
      <protection locked="0"/>
    </xf>
    <xf numFmtId="3" fontId="0" fillId="34" borderId="92" xfId="0" applyNumberFormat="1" applyFont="1" applyFill="1" applyBorder="1" applyAlignment="1" applyProtection="1">
      <alignment/>
      <protection locked="0"/>
    </xf>
    <xf numFmtId="3" fontId="0" fillId="34" borderId="37" xfId="0" applyNumberFormat="1" applyFont="1" applyFill="1" applyBorder="1" applyAlignment="1" applyProtection="1">
      <alignment/>
      <protection locked="0"/>
    </xf>
    <xf numFmtId="3" fontId="0" fillId="34" borderId="46" xfId="0" applyNumberFormat="1" applyFont="1" applyFill="1" applyBorder="1" applyAlignment="1" applyProtection="1">
      <alignment/>
      <protection/>
    </xf>
    <xf numFmtId="0" fontId="4" fillId="34" borderId="93" xfId="0" applyFont="1" applyFill="1" applyBorder="1" applyAlignment="1" applyProtection="1">
      <alignment/>
      <protection/>
    </xf>
    <xf numFmtId="3" fontId="0" fillId="34" borderId="15" xfId="0" applyNumberFormat="1" applyFont="1" applyFill="1" applyBorder="1" applyAlignment="1" applyProtection="1">
      <alignment/>
      <protection locked="0"/>
    </xf>
    <xf numFmtId="3" fontId="0" fillId="34" borderId="94" xfId="0" applyNumberFormat="1" applyFont="1" applyFill="1" applyBorder="1" applyAlignment="1" applyProtection="1">
      <alignment/>
      <protection locked="0"/>
    </xf>
    <xf numFmtId="3" fontId="0" fillId="34" borderId="39" xfId="0" applyNumberFormat="1" applyFont="1" applyFill="1" applyBorder="1" applyAlignment="1" applyProtection="1">
      <alignment/>
      <protection locked="0"/>
    </xf>
    <xf numFmtId="3" fontId="0" fillId="34" borderId="83" xfId="0" applyNumberFormat="1" applyFont="1" applyFill="1" applyBorder="1" applyAlignment="1" applyProtection="1">
      <alignment/>
      <protection/>
    </xf>
    <xf numFmtId="0" fontId="6" fillId="34" borderId="48" xfId="0" applyFont="1" applyFill="1" applyBorder="1" applyAlignment="1" applyProtection="1">
      <alignment horizontal="right"/>
      <protection/>
    </xf>
    <xf numFmtId="3" fontId="0" fillId="34" borderId="19" xfId="0" applyNumberFormat="1" applyFont="1" applyFill="1" applyBorder="1" applyAlignment="1" applyProtection="1">
      <alignment/>
      <protection/>
    </xf>
    <xf numFmtId="3" fontId="0" fillId="34" borderId="95" xfId="0" applyNumberFormat="1" applyFont="1" applyFill="1" applyBorder="1" applyAlignment="1" applyProtection="1">
      <alignment/>
      <protection/>
    </xf>
    <xf numFmtId="3" fontId="0" fillId="34" borderId="96" xfId="0" applyNumberFormat="1" applyFont="1" applyFill="1" applyBorder="1" applyAlignment="1" applyProtection="1">
      <alignment/>
      <protection/>
    </xf>
    <xf numFmtId="3" fontId="0" fillId="34" borderId="97" xfId="0" applyNumberFormat="1" applyFont="1" applyFill="1" applyBorder="1" applyAlignment="1" applyProtection="1">
      <alignment/>
      <protection/>
    </xf>
    <xf numFmtId="3" fontId="0" fillId="34" borderId="98" xfId="0" applyNumberFormat="1" applyFont="1" applyFill="1" applyBorder="1" applyAlignment="1" applyProtection="1">
      <alignment/>
      <protection locked="0"/>
    </xf>
    <xf numFmtId="3" fontId="0" fillId="34" borderId="99" xfId="0" applyNumberFormat="1" applyFont="1" applyFill="1" applyBorder="1" applyAlignment="1" applyProtection="1">
      <alignment/>
      <protection locked="0"/>
    </xf>
    <xf numFmtId="0" fontId="9" fillId="34" borderId="93" xfId="0" applyFont="1" applyFill="1" applyBorder="1" applyAlignment="1" applyProtection="1">
      <alignment/>
      <protection/>
    </xf>
    <xf numFmtId="3" fontId="0" fillId="34" borderId="100" xfId="0" applyNumberFormat="1" applyFont="1" applyFill="1" applyBorder="1" applyAlignment="1" applyProtection="1">
      <alignment/>
      <protection locked="0"/>
    </xf>
    <xf numFmtId="0" fontId="32" fillId="0" borderId="66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6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>
      <alignment/>
      <protection/>
    </xf>
    <xf numFmtId="0" fontId="16" fillId="0" borderId="0" xfId="57" applyFont="1" applyAlignment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8" fillId="0" borderId="79" xfId="0" applyFont="1" applyBorder="1" applyAlignment="1" applyProtection="1">
      <alignment horizontal="center" vertical="center"/>
      <protection/>
    </xf>
    <xf numFmtId="0" fontId="18" fillId="0" borderId="80" xfId="0" applyFont="1" applyBorder="1" applyAlignment="1" applyProtection="1">
      <alignment horizontal="center" vertical="center"/>
      <protection/>
    </xf>
    <xf numFmtId="0" fontId="5" fillId="0" borderId="41" xfId="57" applyFont="1" applyBorder="1" applyAlignment="1" applyProtection="1">
      <alignment horizontal="center" vertical="center" wrapText="1"/>
      <protection/>
    </xf>
    <xf numFmtId="0" fontId="5" fillId="0" borderId="27" xfId="57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11" fillId="34" borderId="0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14" fillId="34" borderId="31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9" fontId="10" fillId="0" borderId="101" xfId="0" applyNumberFormat="1" applyFont="1" applyBorder="1" applyAlignment="1" applyProtection="1">
      <alignment horizontal="right" vertical="center"/>
      <protection/>
    </xf>
    <xf numFmtId="39" fontId="10" fillId="0" borderId="102" xfId="0" applyNumberFormat="1" applyFont="1" applyBorder="1" applyAlignment="1" applyProtection="1">
      <alignment horizontal="right" vertical="center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103" xfId="0" applyFont="1" applyBorder="1" applyAlignment="1" applyProtection="1">
      <alignment horizontal="center"/>
      <protection/>
    </xf>
    <xf numFmtId="0" fontId="3" fillId="0" borderId="89" xfId="0" applyFont="1" applyBorder="1" applyAlignment="1" applyProtection="1">
      <alignment horizontal="right" wrapText="1"/>
      <protection/>
    </xf>
    <xf numFmtId="0" fontId="3" fillId="0" borderId="29" xfId="0" applyFont="1" applyBorder="1" applyAlignment="1" applyProtection="1">
      <alignment horizontal="right" wrapText="1"/>
      <protection/>
    </xf>
    <xf numFmtId="0" fontId="3" fillId="0" borderId="104" xfId="0" applyFont="1" applyBorder="1" applyAlignment="1" applyProtection="1">
      <alignment horizontal="right" wrapText="1"/>
      <protection/>
    </xf>
    <xf numFmtId="0" fontId="8" fillId="34" borderId="10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horizontal="center" vertical="center" wrapText="1"/>
      <protection/>
    </xf>
    <xf numFmtId="0" fontId="31" fillId="34" borderId="31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4" fillId="34" borderId="106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 wrapText="1"/>
      <protection/>
    </xf>
    <xf numFmtId="0" fontId="42" fillId="34" borderId="31" xfId="0" applyFont="1" applyFill="1" applyBorder="1" applyAlignment="1" applyProtection="1">
      <alignment horizontal="center" vertical="top"/>
      <protection/>
    </xf>
    <xf numFmtId="0" fontId="42" fillId="34" borderId="0" xfId="0" applyFont="1" applyFill="1" applyBorder="1" applyAlignment="1">
      <alignment horizontal="center" vertical="top"/>
    </xf>
    <xf numFmtId="0" fontId="9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8" fillId="0" borderId="78" xfId="0" applyFont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/>
      <protection/>
    </xf>
    <xf numFmtId="0" fontId="33" fillId="34" borderId="16" xfId="0" applyFont="1" applyFill="1" applyBorder="1" applyAlignment="1" applyProtection="1">
      <alignment horizontal="center"/>
      <protection/>
    </xf>
    <xf numFmtId="39" fontId="6" fillId="0" borderId="26" xfId="0" applyNumberFormat="1" applyFont="1" applyBorder="1" applyAlignment="1" applyProtection="1">
      <alignment vertical="center"/>
      <protection/>
    </xf>
    <xf numFmtId="39" fontId="12" fillId="0" borderId="27" xfId="0" applyNumberFormat="1" applyFont="1" applyBorder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vertical="top"/>
      <protection/>
    </xf>
    <xf numFmtId="0" fontId="0" fillId="0" borderId="69" xfId="0" applyBorder="1" applyAlignment="1" applyProtection="1">
      <alignment/>
      <protection locked="0"/>
    </xf>
    <xf numFmtId="0" fontId="11" fillId="0" borderId="34" xfId="0" applyFont="1" applyBorder="1" applyAlignment="1" applyProtection="1">
      <alignment horizontal="left" vertical="top"/>
      <protection/>
    </xf>
    <xf numFmtId="0" fontId="9" fillId="0" borderId="69" xfId="0" applyFont="1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 indent="4"/>
      <protection/>
    </xf>
    <xf numFmtId="0" fontId="29" fillId="0" borderId="0" xfId="0" applyFont="1" applyBorder="1" applyAlignment="1" applyProtection="1">
      <alignment horizontal="left" indent="4"/>
      <protection/>
    </xf>
    <xf numFmtId="0" fontId="14" fillId="0" borderId="66" xfId="57" applyFont="1" applyBorder="1" applyAlignment="1" applyProtection="1">
      <alignment horizontal="center" vertical="center"/>
      <protection/>
    </xf>
    <xf numFmtId="0" fontId="14" fillId="0" borderId="0" xfId="57" applyFont="1" applyBorder="1" applyAlignment="1" applyProtection="1">
      <alignment horizontal="center" vertical="center"/>
      <protection/>
    </xf>
    <xf numFmtId="0" fontId="14" fillId="0" borderId="60" xfId="57" applyFont="1" applyBorder="1" applyAlignment="1" applyProtection="1">
      <alignment horizontal="center" vertical="center"/>
      <protection/>
    </xf>
    <xf numFmtId="0" fontId="14" fillId="0" borderId="107" xfId="57" applyFont="1" applyBorder="1" applyAlignment="1" applyProtection="1">
      <alignment horizontal="center" wrapText="1"/>
      <protection/>
    </xf>
    <xf numFmtId="0" fontId="14" fillId="0" borderId="108" xfId="57" applyFont="1" applyBorder="1" applyAlignment="1" applyProtection="1">
      <alignment horizontal="center" wrapText="1"/>
      <protection/>
    </xf>
    <xf numFmtId="0" fontId="14" fillId="0" borderId="109" xfId="57" applyFont="1" applyBorder="1" applyAlignment="1" applyProtection="1">
      <alignment horizontal="center" wrapText="1"/>
      <protection/>
    </xf>
    <xf numFmtId="0" fontId="10" fillId="34" borderId="110" xfId="0" applyFont="1" applyFill="1" applyBorder="1" applyAlignment="1" applyProtection="1">
      <alignment horizontal="center" wrapText="1"/>
      <protection/>
    </xf>
    <xf numFmtId="0" fontId="6" fillId="34" borderId="111" xfId="0" applyFont="1" applyFill="1" applyBorder="1" applyAlignment="1" applyProtection="1">
      <alignment horizontal="center" wrapText="1"/>
      <protection/>
    </xf>
    <xf numFmtId="0" fontId="6" fillId="34" borderId="112" xfId="0" applyFont="1" applyFill="1" applyBorder="1" applyAlignment="1" applyProtection="1">
      <alignment horizontal="center" wrapText="1"/>
      <protection/>
    </xf>
    <xf numFmtId="0" fontId="6" fillId="0" borderId="66" xfId="57" applyFont="1" applyBorder="1" applyAlignment="1" applyProtection="1">
      <alignment horizontal="right" wrapText="1"/>
      <protection/>
    </xf>
    <xf numFmtId="0" fontId="6" fillId="0" borderId="0" xfId="57" applyFont="1" applyBorder="1" applyAlignment="1" applyProtection="1">
      <alignment horizontal="right" wrapText="1"/>
      <protection/>
    </xf>
    <xf numFmtId="0" fontId="6" fillId="0" borderId="66" xfId="57" applyFont="1" applyBorder="1" applyAlignment="1" applyProtection="1">
      <alignment horizontal="right"/>
      <protection/>
    </xf>
    <xf numFmtId="0" fontId="6" fillId="0" borderId="0" xfId="57" applyFont="1" applyBorder="1" applyAlignment="1" applyProtection="1">
      <alignment horizontal="right"/>
      <protection/>
    </xf>
    <xf numFmtId="0" fontId="9" fillId="34" borderId="106" xfId="57" applyFont="1" applyFill="1" applyBorder="1" applyAlignment="1" applyProtection="1">
      <alignment horizontal="center" vertical="center"/>
      <protection/>
    </xf>
    <xf numFmtId="0" fontId="9" fillId="34" borderId="29" xfId="57" applyFont="1" applyFill="1" applyBorder="1" applyAlignment="1" applyProtection="1">
      <alignment horizontal="center" vertical="center"/>
      <protection/>
    </xf>
    <xf numFmtId="0" fontId="9" fillId="34" borderId="113" xfId="57" applyFont="1" applyFill="1" applyBorder="1" applyAlignment="1" applyProtection="1">
      <alignment horizontal="center" vertical="center"/>
      <protection/>
    </xf>
    <xf numFmtId="0" fontId="14" fillId="0" borderId="107" xfId="57" applyFont="1" applyBorder="1" applyAlignment="1" applyProtection="1">
      <alignment horizontal="center"/>
      <protection/>
    </xf>
    <xf numFmtId="0" fontId="14" fillId="0" borderId="108" xfId="57" applyFont="1" applyBorder="1" applyAlignment="1" applyProtection="1">
      <alignment horizontal="center"/>
      <protection/>
    </xf>
    <xf numFmtId="0" fontId="14" fillId="0" borderId="109" xfId="57" applyFont="1" applyBorder="1" applyAlignment="1" applyProtection="1">
      <alignment horizontal="center"/>
      <protection/>
    </xf>
    <xf numFmtId="0" fontId="6" fillId="0" borderId="66" xfId="57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 applyProtection="1">
      <alignment horizontal="right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6" fillId="0" borderId="107" xfId="57" applyFont="1" applyBorder="1" applyAlignment="1" applyProtection="1">
      <alignment horizontal="right"/>
      <protection/>
    </xf>
    <xf numFmtId="0" fontId="6" fillId="0" borderId="108" xfId="57" applyFont="1" applyBorder="1" applyAlignment="1" applyProtection="1">
      <alignment horizontal="right"/>
      <protection/>
    </xf>
    <xf numFmtId="0" fontId="42" fillId="0" borderId="0" xfId="0" applyFont="1" applyAlignment="1" applyProtection="1">
      <alignment horizontal="center" vertical="top"/>
      <protection/>
    </xf>
    <xf numFmtId="0" fontId="42" fillId="0" borderId="0" xfId="0" applyFont="1" applyAlignment="1">
      <alignment horizontal="center" vertical="top"/>
    </xf>
    <xf numFmtId="0" fontId="42" fillId="0" borderId="60" xfId="0" applyFont="1" applyBorder="1" applyAlignment="1">
      <alignment horizontal="center" vertical="top"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top"/>
      <protection/>
    </xf>
    <xf numFmtId="0" fontId="4" fillId="0" borderId="106" xfId="0" applyFont="1" applyBorder="1" applyAlignment="1" applyProtection="1">
      <alignment horizontal="center" vertical="center" wrapText="1"/>
      <protection/>
    </xf>
    <xf numFmtId="0" fontId="0" fillId="0" borderId="113" xfId="0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 wrapText="1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0" fillId="34" borderId="44" xfId="0" applyFont="1" applyFill="1" applyBorder="1" applyAlignment="1" applyProtection="1">
      <alignment horizontal="left" vertical="center"/>
      <protection/>
    </xf>
    <xf numFmtId="0" fontId="5" fillId="34" borderId="76" xfId="57" applyFont="1" applyFill="1" applyBorder="1" applyAlignment="1" applyProtection="1">
      <alignment horizontal="center" vertical="center" wrapText="1"/>
      <protection/>
    </xf>
    <xf numFmtId="0" fontId="5" fillId="34" borderId="104" xfId="57" applyFont="1" applyFill="1" applyBorder="1" applyAlignment="1" applyProtection="1">
      <alignment horizontal="center" vertical="center" wrapText="1"/>
      <protection/>
    </xf>
    <xf numFmtId="0" fontId="17" fillId="0" borderId="105" xfId="57" applyFont="1" applyBorder="1" applyAlignment="1" applyProtection="1">
      <alignment horizontal="center"/>
      <protection/>
    </xf>
    <xf numFmtId="0" fontId="17" fillId="0" borderId="16" xfId="57" applyFont="1" applyBorder="1" applyAlignment="1" applyProtection="1">
      <alignment horizontal="center"/>
      <protection/>
    </xf>
    <xf numFmtId="0" fontId="17" fillId="0" borderId="83" xfId="57" applyFont="1" applyBorder="1" applyAlignment="1" applyProtection="1">
      <alignment horizontal="center"/>
      <protection/>
    </xf>
    <xf numFmtId="0" fontId="17" fillId="0" borderId="61" xfId="57" applyFont="1" applyBorder="1" applyAlignment="1" applyProtection="1">
      <alignment horizontal="center"/>
      <protection/>
    </xf>
    <xf numFmtId="0" fontId="17" fillId="0" borderId="62" xfId="57" applyFont="1" applyBorder="1" applyAlignment="1" applyProtection="1">
      <alignment horizontal="center"/>
      <protection/>
    </xf>
    <xf numFmtId="0" fontId="17" fillId="0" borderId="0" xfId="57" applyFont="1" applyBorder="1" applyAlignment="1" applyProtection="1">
      <alignment horizontal="center"/>
      <protection/>
    </xf>
    <xf numFmtId="0" fontId="17" fillId="0" borderId="63" xfId="57" applyFont="1" applyBorder="1" applyAlignment="1" applyProtection="1">
      <alignment horizontal="center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97" xfId="0" applyFont="1" applyFill="1" applyBorder="1" applyAlignment="1" applyProtection="1">
      <alignment horizontal="center" vertical="center" wrapText="1"/>
      <protection/>
    </xf>
    <xf numFmtId="0" fontId="10" fillId="34" borderId="65" xfId="0" applyFont="1" applyFill="1" applyBorder="1" applyAlignment="1" applyProtection="1">
      <alignment/>
      <protection/>
    </xf>
    <xf numFmtId="0" fontId="9" fillId="34" borderId="106" xfId="0" applyFont="1" applyFill="1" applyBorder="1" applyAlignment="1" applyProtection="1">
      <alignment horizontal="left" vertical="center" wrapText="1" indent="1"/>
      <protection/>
    </xf>
    <xf numFmtId="0" fontId="9" fillId="34" borderId="29" xfId="0" applyFont="1" applyFill="1" applyBorder="1" applyAlignment="1" applyProtection="1">
      <alignment horizontal="left" vertical="center" wrapText="1" indent="1"/>
      <protection/>
    </xf>
    <xf numFmtId="0" fontId="9" fillId="34" borderId="113" xfId="0" applyFont="1" applyFill="1" applyBorder="1" applyAlignment="1" applyProtection="1">
      <alignment horizontal="left" vertical="center" wrapText="1" indent="1"/>
      <protection/>
    </xf>
    <xf numFmtId="0" fontId="36" fillId="0" borderId="61" xfId="57" applyFont="1" applyBorder="1" applyAlignment="1" applyProtection="1">
      <alignment horizontal="center" vertical="top" wrapText="1"/>
      <protection/>
    </xf>
    <xf numFmtId="0" fontId="36" fillId="0" borderId="62" xfId="57" applyFont="1" applyBorder="1" applyAlignment="1" applyProtection="1">
      <alignment horizontal="center" vertical="top" wrapText="1"/>
      <protection/>
    </xf>
    <xf numFmtId="0" fontId="36" fillId="0" borderId="63" xfId="57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vertical="center"/>
      <protection/>
    </xf>
    <xf numFmtId="0" fontId="22" fillId="0" borderId="34" xfId="0" applyFont="1" applyBorder="1" applyAlignment="1" applyProtection="1">
      <alignment/>
      <protection/>
    </xf>
    <xf numFmtId="7" fontId="15" fillId="0" borderId="64" xfId="0" applyNumberFormat="1" applyFont="1" applyBorder="1" applyAlignment="1" applyProtection="1">
      <alignment horizontal="right" vertical="center"/>
      <protection/>
    </xf>
    <xf numFmtId="7" fontId="0" fillId="0" borderId="44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75" xfId="0" applyFont="1" applyBorder="1" applyAlignment="1" applyProtection="1">
      <alignment horizontal="left" vertical="center"/>
      <protection locked="0"/>
    </xf>
    <xf numFmtId="0" fontId="14" fillId="0" borderId="7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6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15" fillId="0" borderId="29" xfId="0" applyFont="1" applyBorder="1" applyAlignment="1" applyProtection="1">
      <alignment vertical="center" wrapText="1"/>
      <protection/>
    </xf>
    <xf numFmtId="7" fontId="15" fillId="0" borderId="64" xfId="0" applyNumberFormat="1" applyFont="1" applyBorder="1" applyAlignment="1" applyProtection="1">
      <alignment horizontal="right" vertical="center"/>
      <protection locked="0"/>
    </xf>
    <xf numFmtId="7" fontId="0" fillId="0" borderId="44" xfId="0" applyNumberFormat="1" applyBorder="1" applyAlignment="1" applyProtection="1">
      <alignment horizontal="right" vertical="center"/>
      <protection locked="0"/>
    </xf>
    <xf numFmtId="0" fontId="8" fillId="0" borderId="60" xfId="0" applyFont="1" applyBorder="1" applyAlignment="1" applyProtection="1">
      <alignment vertical="top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106" xfId="0" applyFont="1" applyBorder="1" applyAlignment="1" applyProtection="1">
      <alignment horizontal="center" vertical="top"/>
      <protection/>
    </xf>
    <xf numFmtId="0" fontId="4" fillId="0" borderId="113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97" xfId="0" applyFont="1" applyBorder="1" applyAlignment="1" applyProtection="1">
      <alignment horizontal="center"/>
      <protection/>
    </xf>
    <xf numFmtId="0" fontId="7" fillId="0" borderId="114" xfId="0" applyNumberFormat="1" applyFont="1" applyBorder="1" applyAlignment="1" applyProtection="1">
      <alignment horizontal="left" vertical="center" wrapText="1"/>
      <protection locked="0"/>
    </xf>
    <xf numFmtId="0" fontId="0" fillId="0" borderId="115" xfId="0" applyFont="1" applyBorder="1" applyAlignment="1" applyProtection="1">
      <alignment vertical="center"/>
      <protection locked="0"/>
    </xf>
    <xf numFmtId="0" fontId="0" fillId="0" borderId="116" xfId="0" applyFont="1" applyBorder="1" applyAlignment="1" applyProtection="1">
      <alignment vertical="center"/>
      <protection locked="0"/>
    </xf>
    <xf numFmtId="0" fontId="11" fillId="0" borderId="106" xfId="0" applyNumberFormat="1" applyFont="1" applyBorder="1" applyAlignment="1" applyProtection="1">
      <alignment horizontal="justify" vertical="center" wrapText="1"/>
      <protection/>
    </xf>
    <xf numFmtId="0" fontId="4" fillId="0" borderId="29" xfId="0" applyFont="1" applyBorder="1" applyAlignment="1" applyProtection="1">
      <alignment horizontal="justify" vertical="center" wrapText="1"/>
      <protection/>
    </xf>
    <xf numFmtId="0" fontId="4" fillId="0" borderId="113" xfId="0" applyFont="1" applyBorder="1" applyAlignment="1" applyProtection="1">
      <alignment horizontal="justify" vertical="center" wrapText="1"/>
      <protection/>
    </xf>
    <xf numFmtId="0" fontId="9" fillId="0" borderId="51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9" fillId="0" borderId="52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87" xfId="0" applyFont="1" applyBorder="1" applyAlignment="1" applyProtection="1">
      <alignment/>
      <protection locked="0"/>
    </xf>
    <xf numFmtId="0" fontId="0" fillId="0" borderId="117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6" fillId="35" borderId="50" xfId="0" applyNumberFormat="1" applyFont="1" applyFill="1" applyBorder="1" applyAlignment="1" applyProtection="1">
      <alignment vertical="center" wrapText="1"/>
      <protection locked="0"/>
    </xf>
    <xf numFmtId="0" fontId="0" fillId="35" borderId="71" xfId="0" applyFont="1" applyFill="1" applyBorder="1" applyAlignment="1" applyProtection="1">
      <alignment vertical="center" wrapText="1"/>
      <protection locked="0"/>
    </xf>
    <xf numFmtId="0" fontId="0" fillId="35" borderId="72" xfId="0" applyFont="1" applyFill="1" applyBorder="1" applyAlignment="1" applyProtection="1">
      <alignment vertical="center" wrapText="1"/>
      <protection locked="0"/>
    </xf>
    <xf numFmtId="0" fontId="0" fillId="0" borderId="118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10" fillId="0" borderId="106" xfId="0" applyFont="1" applyBorder="1" applyAlignment="1" applyProtection="1">
      <alignment horizontal="right"/>
      <protection/>
    </xf>
    <xf numFmtId="0" fontId="10" fillId="0" borderId="29" xfId="0" applyFont="1" applyBorder="1" applyAlignment="1" applyProtection="1">
      <alignment horizontal="right"/>
      <protection/>
    </xf>
    <xf numFmtId="0" fontId="32" fillId="0" borderId="49" xfId="0" applyFont="1" applyBorder="1" applyAlignment="1" applyProtection="1">
      <alignment vertical="center"/>
      <protection/>
    </xf>
    <xf numFmtId="0" fontId="32" fillId="0" borderId="7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51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4" fillId="0" borderId="10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13" xfId="0" applyFont="1" applyBorder="1" applyAlignment="1" applyProtection="1">
      <alignment horizontal="center" vertical="center"/>
      <protection/>
    </xf>
    <xf numFmtId="0" fontId="9" fillId="0" borderId="118" xfId="0" applyFont="1" applyBorder="1" applyAlignment="1" applyProtection="1">
      <alignment/>
      <protection locked="0"/>
    </xf>
    <xf numFmtId="0" fontId="10" fillId="0" borderId="119" xfId="0" applyFont="1" applyBorder="1" applyAlignment="1" applyProtection="1">
      <alignment horizontal="right"/>
      <protection/>
    </xf>
    <xf numFmtId="0" fontId="10" fillId="0" borderId="67" xfId="0" applyFont="1" applyBorder="1" applyAlignment="1" applyProtection="1">
      <alignment horizontal="right"/>
      <protection/>
    </xf>
    <xf numFmtId="0" fontId="12" fillId="0" borderId="49" xfId="0" applyFont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29" xfId="0" applyFont="1" applyBorder="1" applyAlignment="1">
      <alignment horizontal="left" vertical="top"/>
    </xf>
    <xf numFmtId="0" fontId="43" fillId="0" borderId="29" xfId="0" applyFont="1" applyBorder="1" applyAlignment="1">
      <alignment vertical="top"/>
    </xf>
    <xf numFmtId="43" fontId="0" fillId="0" borderId="56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57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43" fontId="0" fillId="0" borderId="120" xfId="0" applyNumberForma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43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14" fontId="14" fillId="0" borderId="20" xfId="0" applyNumberFormat="1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vertical="center"/>
      <protection/>
    </xf>
    <xf numFmtId="43" fontId="6" fillId="0" borderId="20" xfId="0" applyNumberFormat="1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4" fillId="0" borderId="77" xfId="0" applyFont="1" applyBorder="1" applyAlignment="1" applyProtection="1">
      <alignment horizontal="center" vertical="center" wrapText="1"/>
      <protection/>
    </xf>
    <xf numFmtId="0" fontId="0" fillId="0" borderId="121" xfId="0" applyBorder="1" applyAlignment="1" applyProtection="1">
      <alignment/>
      <protection/>
    </xf>
    <xf numFmtId="0" fontId="0" fillId="0" borderId="8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3" fontId="0" fillId="0" borderId="51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43" fontId="9" fillId="0" borderId="121" xfId="0" applyNumberFormat="1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3" fontId="4" fillId="0" borderId="121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39" fontId="0" fillId="0" borderId="53" xfId="0" applyNumberFormat="1" applyBorder="1" applyAlignment="1" applyProtection="1">
      <alignment/>
      <protection/>
    </xf>
    <xf numFmtId="39" fontId="0" fillId="0" borderId="97" xfId="0" applyNumberForma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3" fontId="9" fillId="0" borderId="30" xfId="0" applyNumberFormat="1" applyFont="1" applyBorder="1" applyAlignment="1" applyProtection="1">
      <alignment horizontal="center"/>
      <protection/>
    </xf>
    <xf numFmtId="43" fontId="9" fillId="0" borderId="16" xfId="0" applyNumberFormat="1" applyFont="1" applyBorder="1" applyAlignment="1" applyProtection="1">
      <alignment horizontal="center"/>
      <protection/>
    </xf>
    <xf numFmtId="43" fontId="9" fillId="0" borderId="15" xfId="0" applyNumberFormat="1" applyFont="1" applyBorder="1" applyAlignment="1" applyProtection="1">
      <alignment horizontal="center"/>
      <protection/>
    </xf>
    <xf numFmtId="43" fontId="9" fillId="0" borderId="31" xfId="0" applyNumberFormat="1" applyFont="1" applyBorder="1" applyAlignment="1" applyProtection="1">
      <alignment horizontal="center"/>
      <protection/>
    </xf>
    <xf numFmtId="43" fontId="9" fillId="0" borderId="0" xfId="0" applyNumberFormat="1" applyFont="1" applyBorder="1" applyAlignment="1" applyProtection="1">
      <alignment horizontal="center"/>
      <protection/>
    </xf>
    <xf numFmtId="43" fontId="9" fillId="0" borderId="28" xfId="0" applyNumberFormat="1" applyFont="1" applyBorder="1" applyAlignment="1" applyProtection="1">
      <alignment horizontal="center"/>
      <protection/>
    </xf>
    <xf numFmtId="43" fontId="9" fillId="0" borderId="32" xfId="0" applyNumberFormat="1" applyFont="1" applyBorder="1" applyAlignment="1" applyProtection="1">
      <alignment horizontal="center" vertical="top"/>
      <protection/>
    </xf>
    <xf numFmtId="43" fontId="9" fillId="0" borderId="13" xfId="0" applyNumberFormat="1" applyFont="1" applyBorder="1" applyAlignment="1" applyProtection="1">
      <alignment horizontal="center" vertical="top"/>
      <protection/>
    </xf>
    <xf numFmtId="43" fontId="9" fillId="0" borderId="11" xfId="0" applyNumberFormat="1" applyFont="1" applyBorder="1" applyAlignment="1" applyProtection="1">
      <alignment horizontal="center" vertical="top"/>
      <protection/>
    </xf>
    <xf numFmtId="14" fontId="8" fillId="0" borderId="0" xfId="0" applyNumberFormat="1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43" fontId="0" fillId="0" borderId="75" xfId="0" applyNumberFormat="1" applyBorder="1" applyAlignment="1" applyProtection="1">
      <alignment/>
      <protection locked="0"/>
    </xf>
    <xf numFmtId="43" fontId="17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43" fontId="0" fillId="0" borderId="50" xfId="0" applyNumberFormat="1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 horizontal="left" wrapText="1"/>
      <protection/>
    </xf>
    <xf numFmtId="43" fontId="20" fillId="0" borderId="35" xfId="0" applyNumberFormat="1" applyFont="1" applyBorder="1" applyAlignment="1" applyProtection="1">
      <alignment horizontal="center"/>
      <protection/>
    </xf>
    <xf numFmtId="43" fontId="17" fillId="0" borderId="0" xfId="0" applyNumberFormat="1" applyFont="1" applyAlignment="1" applyProtection="1">
      <alignment horizontal="right"/>
      <protection/>
    </xf>
    <xf numFmtId="14" fontId="11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106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horizontal="center" vertical="center"/>
      <protection/>
    </xf>
    <xf numFmtId="43" fontId="21" fillId="0" borderId="0" xfId="0" applyNumberFormat="1" applyFont="1" applyAlignment="1" applyProtection="1">
      <alignment horizontal="right"/>
      <protection locked="0"/>
    </xf>
    <xf numFmtId="0" fontId="21" fillId="0" borderId="29" xfId="0" applyFont="1" applyBorder="1" applyAlignment="1" applyProtection="1">
      <alignment/>
      <protection locked="0"/>
    </xf>
    <xf numFmtId="43" fontId="6" fillId="0" borderId="29" xfId="0" applyNumberFormat="1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43" fontId="9" fillId="0" borderId="2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3" fontId="4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4" fontId="14" fillId="0" borderId="20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43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43" fontId="6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43" fontId="9" fillId="0" borderId="77" xfId="0" applyNumberFormat="1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43" fontId="20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 vertical="top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95250</xdr:rowOff>
    </xdr:from>
    <xdr:to>
      <xdr:col>1</xdr:col>
      <xdr:colOff>1381125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</xdr:col>
      <xdr:colOff>1333500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485775</xdr:colOff>
      <xdr:row>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23</xdr:col>
      <xdr:colOff>561975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 flipH="1">
          <a:off x="14706600" y="0"/>
          <a:ext cx="3609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638175</xdr:colOff>
      <xdr:row>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923925</xdr:colOff>
      <xdr:row>2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019675" y="28575"/>
          <a:ext cx="2152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of income and expenses can be provided by attaching copies of INCOME and EXPENSE registers to this report.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276225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13</xdr:col>
      <xdr:colOff>1085850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15</xdr:col>
      <xdr:colOff>142875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Zeros="0" workbookViewId="0" topLeftCell="A1">
      <selection activeCell="K18" sqref="K18"/>
    </sheetView>
  </sheetViews>
  <sheetFormatPr defaultColWidth="9.140625" defaultRowHeight="12.75"/>
  <cols>
    <col min="1" max="1" width="3.28125" style="309" customWidth="1"/>
    <col min="2" max="2" width="44.00390625" style="42" customWidth="1"/>
    <col min="3" max="4" width="15.00390625" style="42" customWidth="1"/>
    <col min="5" max="5" width="0.71875" style="42" customWidth="1"/>
    <col min="6" max="6" width="15.00390625" style="42" customWidth="1"/>
    <col min="7" max="7" width="0.71875" style="42" customWidth="1"/>
    <col min="8" max="8" width="13.57421875" style="42" customWidth="1"/>
    <col min="9" max="9" width="2.57421875" style="310" customWidth="1"/>
    <col min="10" max="16384" width="9.140625" style="52" customWidth="1"/>
  </cols>
  <sheetData>
    <row r="1" spans="2:10" ht="12.75">
      <c r="B1" s="310"/>
      <c r="C1" s="310"/>
      <c r="D1" s="310"/>
      <c r="E1" s="310"/>
      <c r="F1" s="310"/>
      <c r="G1" s="310"/>
      <c r="H1" s="310"/>
      <c r="J1" s="309"/>
    </row>
    <row r="2" spans="2:10" ht="22.5">
      <c r="B2" s="426" t="s">
        <v>188</v>
      </c>
      <c r="C2" s="427"/>
      <c r="D2" s="427"/>
      <c r="E2" s="341"/>
      <c r="F2" s="410" t="s">
        <v>194</v>
      </c>
      <c r="G2" s="411"/>
      <c r="H2" s="412"/>
      <c r="J2" s="309"/>
    </row>
    <row r="3" spans="2:10" ht="18.75" customHeight="1">
      <c r="B3" s="416" t="s">
        <v>130</v>
      </c>
      <c r="C3" s="417"/>
      <c r="D3" s="417"/>
      <c r="E3" s="314"/>
      <c r="F3" s="413"/>
      <c r="G3" s="414"/>
      <c r="H3" s="415"/>
      <c r="J3" s="309"/>
    </row>
    <row r="4" spans="2:10" ht="13.5" thickBot="1">
      <c r="B4" s="421" t="s">
        <v>142</v>
      </c>
      <c r="C4" s="422"/>
      <c r="D4" s="422"/>
      <c r="E4" s="315"/>
      <c r="F4" s="418" t="s">
        <v>18</v>
      </c>
      <c r="G4" s="419"/>
      <c r="H4" s="420"/>
      <c r="J4" s="309"/>
    </row>
    <row r="5" spans="1:10" s="42" customFormat="1" ht="22.5" customHeight="1">
      <c r="A5" s="310"/>
      <c r="B5" s="400" t="s">
        <v>133</v>
      </c>
      <c r="C5" s="401"/>
      <c r="D5" s="401"/>
      <c r="E5" s="323"/>
      <c r="F5" s="397" t="s">
        <v>132</v>
      </c>
      <c r="G5" s="397"/>
      <c r="H5" s="398"/>
      <c r="I5" s="310"/>
      <c r="J5" s="310"/>
    </row>
    <row r="6" spans="2:10" ht="9" customHeight="1" thickBot="1">
      <c r="B6" s="430"/>
      <c r="C6" s="431"/>
      <c r="D6" s="431"/>
      <c r="E6" s="316"/>
      <c r="F6" s="399"/>
      <c r="G6" s="399"/>
      <c r="H6" s="398"/>
      <c r="J6" s="309"/>
    </row>
    <row r="7" spans="1:10" s="44" customFormat="1" ht="45" customHeight="1" thickBot="1">
      <c r="A7" s="311"/>
      <c r="B7" s="317" t="s">
        <v>150</v>
      </c>
      <c r="C7" s="318" t="s">
        <v>168</v>
      </c>
      <c r="D7" s="319" t="s">
        <v>169</v>
      </c>
      <c r="E7" s="320"/>
      <c r="F7" s="321" t="s">
        <v>170</v>
      </c>
      <c r="G7" s="320"/>
      <c r="H7" s="322" t="s">
        <v>134</v>
      </c>
      <c r="I7" s="311"/>
      <c r="J7" s="311"/>
    </row>
    <row r="8" spans="1:9" s="60" customFormat="1" ht="7.5" customHeight="1" thickBot="1">
      <c r="A8" s="309"/>
      <c r="B8" s="324"/>
      <c r="C8" s="59" t="s">
        <v>129</v>
      </c>
      <c r="D8" s="59" t="s">
        <v>129</v>
      </c>
      <c r="E8" s="59"/>
      <c r="F8" s="59" t="s">
        <v>129</v>
      </c>
      <c r="G8" s="59"/>
      <c r="H8" s="325" t="s">
        <v>129</v>
      </c>
      <c r="I8" s="310"/>
    </row>
    <row r="9" spans="2:8" ht="15.75" customHeight="1">
      <c r="B9" s="391" t="s">
        <v>46</v>
      </c>
      <c r="C9" s="287" t="s">
        <v>136</v>
      </c>
      <c r="D9" s="275" t="s">
        <v>138</v>
      </c>
      <c r="E9" s="303"/>
      <c r="F9" s="200" t="s">
        <v>104</v>
      </c>
      <c r="G9" s="300"/>
      <c r="H9" s="326" t="s">
        <v>95</v>
      </c>
    </row>
    <row r="10" spans="2:8" ht="15.75" customHeight="1">
      <c r="B10" s="391"/>
      <c r="C10" s="288" t="s">
        <v>120</v>
      </c>
      <c r="D10" s="277" t="s">
        <v>97</v>
      </c>
      <c r="E10" s="304"/>
      <c r="F10" s="201" t="s">
        <v>97</v>
      </c>
      <c r="G10" s="301"/>
      <c r="H10" s="393" t="s">
        <v>137</v>
      </c>
    </row>
    <row r="11" spans="2:8" ht="15.75" customHeight="1" thickBot="1">
      <c r="B11" s="392"/>
      <c r="C11" s="202" t="s">
        <v>191</v>
      </c>
      <c r="D11" s="278" t="s">
        <v>192</v>
      </c>
      <c r="E11" s="305"/>
      <c r="F11" s="203" t="s">
        <v>193</v>
      </c>
      <c r="G11" s="302"/>
      <c r="H11" s="394"/>
    </row>
    <row r="12" spans="2:8" ht="16.5" customHeight="1">
      <c r="B12" s="327" t="s">
        <v>67</v>
      </c>
      <c r="C12" s="289"/>
      <c r="D12" s="290"/>
      <c r="E12" s="306"/>
      <c r="F12" s="63"/>
      <c r="G12" s="306"/>
      <c r="H12" s="328">
        <f>F13-D13</f>
        <v>0</v>
      </c>
    </row>
    <row r="13" spans="2:8" ht="16.5" customHeight="1">
      <c r="B13" s="329" t="s">
        <v>68</v>
      </c>
      <c r="C13" s="68"/>
      <c r="D13" s="280"/>
      <c r="E13" s="295"/>
      <c r="F13" s="64"/>
      <c r="G13" s="295"/>
      <c r="H13" s="75">
        <f>F14-D14</f>
        <v>0</v>
      </c>
    </row>
    <row r="14" spans="2:8" ht="16.5" customHeight="1">
      <c r="B14" s="329" t="s">
        <v>82</v>
      </c>
      <c r="C14" s="68"/>
      <c r="D14" s="280"/>
      <c r="E14" s="295"/>
      <c r="F14" s="64"/>
      <c r="G14" s="295"/>
      <c r="H14" s="75">
        <f>F15-D15</f>
        <v>0</v>
      </c>
    </row>
    <row r="15" spans="2:8" ht="16.5" customHeight="1">
      <c r="B15" s="329" t="s">
        <v>110</v>
      </c>
      <c r="C15" s="68"/>
      <c r="D15" s="280"/>
      <c r="E15" s="295"/>
      <c r="F15" s="64"/>
      <c r="G15" s="295"/>
      <c r="H15" s="75">
        <f>F15-D15</f>
        <v>0</v>
      </c>
    </row>
    <row r="16" spans="2:8" ht="16.5" customHeight="1">
      <c r="B16" s="329" t="s">
        <v>69</v>
      </c>
      <c r="C16" s="68"/>
      <c r="D16" s="280"/>
      <c r="E16" s="295"/>
      <c r="F16" s="64"/>
      <c r="G16" s="295"/>
      <c r="H16" s="75">
        <f>F16-D16</f>
        <v>0</v>
      </c>
    </row>
    <row r="17" spans="2:8" ht="16.5" customHeight="1">
      <c r="B17" s="330" t="s">
        <v>107</v>
      </c>
      <c r="C17" s="289"/>
      <c r="D17" s="290"/>
      <c r="E17" s="306"/>
      <c r="F17" s="65"/>
      <c r="G17" s="306"/>
      <c r="H17" s="328">
        <f>F17-D17</f>
        <v>0</v>
      </c>
    </row>
    <row r="18" spans="2:8" ht="16.5" customHeight="1">
      <c r="B18" s="329" t="s">
        <v>111</v>
      </c>
      <c r="C18" s="70"/>
      <c r="D18" s="291"/>
      <c r="E18" s="298"/>
      <c r="F18" s="64"/>
      <c r="G18" s="298"/>
      <c r="H18" s="331">
        <f>F18-D18</f>
        <v>0</v>
      </c>
    </row>
    <row r="19" spans="2:8" ht="16.5" customHeight="1" thickBot="1">
      <c r="B19" s="332" t="s">
        <v>127</v>
      </c>
      <c r="C19" s="71"/>
      <c r="D19" s="292"/>
      <c r="E19" s="298"/>
      <c r="F19" s="66"/>
      <c r="G19" s="298"/>
      <c r="H19" s="333">
        <f>F19-D19</f>
        <v>0</v>
      </c>
    </row>
    <row r="20" spans="2:9" ht="22.5" customHeight="1" thickBot="1" thickTop="1">
      <c r="B20" s="334" t="s">
        <v>22</v>
      </c>
      <c r="C20" s="293">
        <f>SUM(C13:C19)</f>
        <v>0</v>
      </c>
      <c r="D20" s="286">
        <f>SUM(D13:D19)</f>
        <v>0</v>
      </c>
      <c r="E20" s="299"/>
      <c r="F20" s="67">
        <f>SUM(F13:F19)</f>
        <v>0</v>
      </c>
      <c r="G20" s="307"/>
      <c r="H20" s="335">
        <f>SUM(H13:H19)</f>
        <v>0</v>
      </c>
      <c r="I20" s="312"/>
    </row>
    <row r="21" spans="2:8" ht="7.5" customHeight="1" thickBot="1">
      <c r="B21" s="395"/>
      <c r="C21" s="396"/>
      <c r="D21" s="396"/>
      <c r="E21" s="270"/>
      <c r="F21" s="54"/>
      <c r="G21" s="54"/>
      <c r="H21" s="336"/>
    </row>
    <row r="22" spans="2:9" ht="15.75" customHeight="1">
      <c r="B22" s="425" t="s">
        <v>48</v>
      </c>
      <c r="C22" s="274" t="s">
        <v>136</v>
      </c>
      <c r="D22" s="275" t="s">
        <v>138</v>
      </c>
      <c r="E22" s="303"/>
      <c r="F22" s="200" t="s">
        <v>104</v>
      </c>
      <c r="G22" s="300"/>
      <c r="H22" s="326" t="s">
        <v>95</v>
      </c>
      <c r="I22" s="312"/>
    </row>
    <row r="23" spans="2:8" ht="15.75" customHeight="1">
      <c r="B23" s="391"/>
      <c r="C23" s="276" t="s">
        <v>120</v>
      </c>
      <c r="D23" s="277" t="s">
        <v>97</v>
      </c>
      <c r="E23" s="304"/>
      <c r="F23" s="201" t="s">
        <v>97</v>
      </c>
      <c r="G23" s="301"/>
      <c r="H23" s="393" t="s">
        <v>137</v>
      </c>
    </row>
    <row r="24" spans="2:8" ht="15.75" customHeight="1" thickBot="1">
      <c r="B24" s="392"/>
      <c r="C24" s="202" t="s">
        <v>191</v>
      </c>
      <c r="D24" s="278" t="s">
        <v>192</v>
      </c>
      <c r="E24" s="305"/>
      <c r="F24" s="203" t="s">
        <v>193</v>
      </c>
      <c r="G24" s="302"/>
      <c r="H24" s="394"/>
    </row>
    <row r="25" spans="2:8" ht="15.75" customHeight="1">
      <c r="B25" s="337" t="s">
        <v>112</v>
      </c>
      <c r="C25" s="73">
        <f>'B-A-RETIREE'!C43</f>
        <v>0</v>
      </c>
      <c r="D25" s="279">
        <f>'B-A-RETIREE'!D43</f>
        <v>0</v>
      </c>
      <c r="E25" s="294"/>
      <c r="F25" s="74">
        <f>'B-A-RETIREE'!E43</f>
        <v>0</v>
      </c>
      <c r="G25" s="294"/>
      <c r="H25" s="73">
        <f aca="true" t="shared" si="0" ref="H25:H36">F25-D25</f>
        <v>0</v>
      </c>
    </row>
    <row r="26" spans="2:8" ht="15.75" customHeight="1">
      <c r="B26" s="329" t="s">
        <v>141</v>
      </c>
      <c r="C26" s="68"/>
      <c r="D26" s="280"/>
      <c r="E26" s="295"/>
      <c r="F26" s="64"/>
      <c r="G26" s="295"/>
      <c r="H26" s="75">
        <f t="shared" si="0"/>
        <v>0</v>
      </c>
    </row>
    <row r="27" spans="2:8" ht="15.75" customHeight="1">
      <c r="B27" s="329" t="s">
        <v>65</v>
      </c>
      <c r="C27" s="68"/>
      <c r="D27" s="280"/>
      <c r="E27" s="295"/>
      <c r="F27" s="64"/>
      <c r="G27" s="295"/>
      <c r="H27" s="75">
        <f t="shared" si="0"/>
        <v>0</v>
      </c>
    </row>
    <row r="28" spans="2:8" ht="15.75" customHeight="1">
      <c r="B28" s="329" t="s">
        <v>113</v>
      </c>
      <c r="C28" s="75">
        <f>'B-A-RETIREE'!C31</f>
        <v>0</v>
      </c>
      <c r="D28" s="281">
        <f>'B-A-RETIREE'!D31</f>
        <v>0</v>
      </c>
      <c r="E28" s="296"/>
      <c r="F28" s="76"/>
      <c r="G28" s="296"/>
      <c r="H28" s="75">
        <f t="shared" si="0"/>
        <v>0</v>
      </c>
    </row>
    <row r="29" spans="2:8" ht="15.75" customHeight="1">
      <c r="B29" s="329" t="s">
        <v>66</v>
      </c>
      <c r="C29" s="68"/>
      <c r="D29" s="280"/>
      <c r="E29" s="295"/>
      <c r="F29" s="64"/>
      <c r="G29" s="295"/>
      <c r="H29" s="75">
        <f t="shared" si="0"/>
        <v>0</v>
      </c>
    </row>
    <row r="30" spans="2:8" ht="15.75" customHeight="1">
      <c r="B30" s="329" t="s">
        <v>70</v>
      </c>
      <c r="C30" s="68"/>
      <c r="D30" s="280"/>
      <c r="E30" s="295"/>
      <c r="F30" s="64"/>
      <c r="G30" s="295"/>
      <c r="H30" s="75">
        <f t="shared" si="0"/>
        <v>0</v>
      </c>
    </row>
    <row r="31" spans="2:8" ht="15.75" customHeight="1">
      <c r="B31" s="329" t="s">
        <v>106</v>
      </c>
      <c r="C31" s="68"/>
      <c r="D31" s="280"/>
      <c r="E31" s="295"/>
      <c r="F31" s="64"/>
      <c r="G31" s="295"/>
      <c r="H31" s="75">
        <f t="shared" si="0"/>
        <v>0</v>
      </c>
    </row>
    <row r="32" spans="2:8" ht="15.75" customHeight="1">
      <c r="B32" s="329" t="s">
        <v>83</v>
      </c>
      <c r="C32" s="68"/>
      <c r="D32" s="280"/>
      <c r="E32" s="295"/>
      <c r="F32" s="64"/>
      <c r="G32" s="295"/>
      <c r="H32" s="75">
        <f t="shared" si="0"/>
        <v>0</v>
      </c>
    </row>
    <row r="33" spans="2:9" ht="15.75" customHeight="1">
      <c r="B33" s="330" t="s">
        <v>90</v>
      </c>
      <c r="C33" s="69"/>
      <c r="D33" s="282"/>
      <c r="E33" s="297"/>
      <c r="F33" s="65"/>
      <c r="G33" s="297"/>
      <c r="H33" s="338">
        <f t="shared" si="0"/>
        <v>0</v>
      </c>
      <c r="I33" s="312"/>
    </row>
    <row r="34" spans="2:9" ht="15.75" customHeight="1">
      <c r="B34" s="329" t="s">
        <v>108</v>
      </c>
      <c r="C34" s="70"/>
      <c r="D34" s="283"/>
      <c r="E34" s="298"/>
      <c r="F34" s="64"/>
      <c r="G34" s="298"/>
      <c r="H34" s="331">
        <f t="shared" si="0"/>
        <v>0</v>
      </c>
      <c r="I34" s="312"/>
    </row>
    <row r="35" spans="2:9" ht="15.75" customHeight="1">
      <c r="B35" s="329" t="s">
        <v>114</v>
      </c>
      <c r="C35" s="70"/>
      <c r="D35" s="283"/>
      <c r="E35" s="298"/>
      <c r="F35" s="64"/>
      <c r="G35" s="298"/>
      <c r="H35" s="331">
        <f t="shared" si="0"/>
        <v>0</v>
      </c>
      <c r="I35" s="312"/>
    </row>
    <row r="36" spans="2:9" ht="15.75" customHeight="1" thickBot="1">
      <c r="B36" s="332" t="s">
        <v>128</v>
      </c>
      <c r="C36" s="71"/>
      <c r="D36" s="284"/>
      <c r="E36" s="298"/>
      <c r="F36" s="66"/>
      <c r="G36" s="298"/>
      <c r="H36" s="333">
        <f t="shared" si="0"/>
        <v>0</v>
      </c>
      <c r="I36" s="312"/>
    </row>
    <row r="37" spans="2:9" ht="22.5" customHeight="1" thickBot="1" thickTop="1">
      <c r="B37" s="334" t="s">
        <v>109</v>
      </c>
      <c r="C37" s="285">
        <f>SUM(C25:C36)</f>
        <v>0</v>
      </c>
      <c r="D37" s="286">
        <f>SUM(D25:D36)</f>
        <v>0</v>
      </c>
      <c r="E37" s="299"/>
      <c r="F37" s="67">
        <f>SUM(F25:F36)</f>
        <v>0</v>
      </c>
      <c r="G37" s="299"/>
      <c r="H37" s="285">
        <f>SUM(H25:H36)</f>
        <v>0</v>
      </c>
      <c r="I37" s="312"/>
    </row>
    <row r="38" spans="2:9" ht="7.5" customHeight="1" thickBot="1">
      <c r="B38" s="339"/>
      <c r="C38" s="78"/>
      <c r="D38" s="78"/>
      <c r="E38" s="78"/>
      <c r="F38" s="78"/>
      <c r="G38" s="78"/>
      <c r="H38" s="340"/>
      <c r="I38" s="309"/>
    </row>
    <row r="39" spans="2:9" ht="18.75" customHeight="1" thickTop="1">
      <c r="B39" s="404" t="s">
        <v>167</v>
      </c>
      <c r="C39" s="405"/>
      <c r="D39" s="406"/>
      <c r="E39" s="272"/>
      <c r="F39" s="402"/>
      <c r="G39" s="308"/>
      <c r="H39" s="428">
        <f>H20-H37</f>
        <v>0</v>
      </c>
      <c r="I39" s="313"/>
    </row>
    <row r="40" spans="2:9" ht="13.5" customHeight="1" thickBot="1">
      <c r="B40" s="407" t="s">
        <v>166</v>
      </c>
      <c r="C40" s="408"/>
      <c r="D40" s="409"/>
      <c r="E40" s="273"/>
      <c r="F40" s="403"/>
      <c r="G40" s="308"/>
      <c r="H40" s="429"/>
      <c r="I40" s="313"/>
    </row>
    <row r="41" spans="2:9" s="309" customFormat="1" ht="13.5" customHeight="1">
      <c r="B41" s="342"/>
      <c r="C41" s="343"/>
      <c r="D41" s="343"/>
      <c r="E41" s="343"/>
      <c r="F41" s="344"/>
      <c r="G41" s="344"/>
      <c r="H41" s="345"/>
      <c r="I41" s="313"/>
    </row>
    <row r="42" spans="2:9" ht="15" customHeight="1">
      <c r="B42" s="423" t="s">
        <v>164</v>
      </c>
      <c r="C42" s="424"/>
      <c r="D42" s="424"/>
      <c r="E42" s="424"/>
      <c r="F42" s="424"/>
      <c r="G42" s="424"/>
      <c r="H42" s="424"/>
      <c r="I42" s="309"/>
    </row>
    <row r="43" spans="2:9" ht="9.75" customHeight="1">
      <c r="B43" s="432"/>
      <c r="C43" s="432"/>
      <c r="D43" s="432"/>
      <c r="E43" s="432"/>
      <c r="F43" s="432"/>
      <c r="G43" s="432"/>
      <c r="H43" s="432"/>
      <c r="I43" s="309"/>
    </row>
    <row r="44" spans="2:9" ht="9.75" customHeight="1">
      <c r="B44" s="434"/>
      <c r="C44" s="432"/>
      <c r="D44" s="432"/>
      <c r="E44" s="432"/>
      <c r="F44" s="432"/>
      <c r="G44" s="432"/>
      <c r="H44" s="432"/>
      <c r="I44" s="309"/>
    </row>
    <row r="45" spans="2:9" ht="9.75" customHeight="1" thickBot="1">
      <c r="B45" s="435"/>
      <c r="C45" s="435"/>
      <c r="D45" s="435"/>
      <c r="E45" s="435"/>
      <c r="F45" s="435"/>
      <c r="G45" s="435"/>
      <c r="H45" s="435"/>
      <c r="I45" s="309"/>
    </row>
    <row r="46" spans="2:8" ht="15" customHeight="1" thickTop="1">
      <c r="B46" s="56" t="s">
        <v>98</v>
      </c>
      <c r="C46" s="440" t="s">
        <v>195</v>
      </c>
      <c r="D46" s="441"/>
      <c r="E46" s="441"/>
      <c r="F46" s="441"/>
      <c r="G46" s="441"/>
      <c r="H46" s="441"/>
    </row>
    <row r="47" spans="2:8" ht="12" customHeight="1">
      <c r="B47" s="436" t="s">
        <v>99</v>
      </c>
      <c r="C47" s="438" t="s">
        <v>148</v>
      </c>
      <c r="D47" s="439"/>
      <c r="E47" s="439"/>
      <c r="F47" s="439"/>
      <c r="G47" s="439"/>
      <c r="H47" s="439"/>
    </row>
    <row r="48" spans="2:8" ht="15" customHeight="1">
      <c r="B48" s="437"/>
      <c r="C48" s="440" t="s">
        <v>149</v>
      </c>
      <c r="D48" s="441"/>
      <c r="E48" s="441"/>
      <c r="F48" s="441"/>
      <c r="G48" s="441"/>
      <c r="H48" s="441"/>
    </row>
    <row r="49" spans="2:8" ht="16.5" customHeight="1">
      <c r="B49" s="56" t="s">
        <v>100</v>
      </c>
      <c r="C49" s="442" t="s">
        <v>20</v>
      </c>
      <c r="D49" s="443"/>
      <c r="E49" s="443"/>
      <c r="F49" s="443"/>
      <c r="G49" s="443"/>
      <c r="H49" s="443"/>
    </row>
    <row r="50" spans="2:8" ht="10.5" customHeight="1" thickBot="1">
      <c r="B50" s="57"/>
      <c r="C50" s="433" t="s">
        <v>21</v>
      </c>
      <c r="D50" s="433"/>
      <c r="E50" s="433"/>
      <c r="F50" s="433"/>
      <c r="G50" s="433"/>
      <c r="H50" s="433"/>
    </row>
    <row r="51" ht="13.5" thickTop="1">
      <c r="B51" s="58"/>
    </row>
    <row r="56" ht="12.75">
      <c r="I56" s="312"/>
    </row>
    <row r="57" ht="12.75">
      <c r="I57" s="312"/>
    </row>
  </sheetData>
  <sheetProtection/>
  <mergeCells count="27">
    <mergeCell ref="B43:H43"/>
    <mergeCell ref="C50:H50"/>
    <mergeCell ref="B44:H44"/>
    <mergeCell ref="B45:H45"/>
    <mergeCell ref="B47:B48"/>
    <mergeCell ref="C47:H47"/>
    <mergeCell ref="C48:H48"/>
    <mergeCell ref="C49:H49"/>
    <mergeCell ref="C46:H46"/>
    <mergeCell ref="F2:H3"/>
    <mergeCell ref="B3:D3"/>
    <mergeCell ref="F4:H4"/>
    <mergeCell ref="B4:D4"/>
    <mergeCell ref="B42:H42"/>
    <mergeCell ref="B22:B24"/>
    <mergeCell ref="B2:D2"/>
    <mergeCell ref="H39:H40"/>
    <mergeCell ref="H23:H24"/>
    <mergeCell ref="B6:D6"/>
    <mergeCell ref="B9:B11"/>
    <mergeCell ref="H10:H11"/>
    <mergeCell ref="B21:D21"/>
    <mergeCell ref="F5:H6"/>
    <mergeCell ref="B5:D5"/>
    <mergeCell ref="F39:F40"/>
    <mergeCell ref="B39:D39"/>
    <mergeCell ref="B40:D40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&amp;L&amp;8RETIREES: BUDGET&amp;C&amp;8PAGE 1 OF 2&amp;R&amp;"Arial,Italic"&amp;8&amp;YREVISED: JUNE 2024 CSEA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workbookViewId="0" topLeftCell="A1">
      <selection activeCell="K18" sqref="K18"/>
    </sheetView>
  </sheetViews>
  <sheetFormatPr defaultColWidth="9.140625" defaultRowHeight="12.75"/>
  <cols>
    <col min="1" max="1" width="4.140625" style="42" customWidth="1"/>
    <col min="2" max="2" width="44.7109375" style="42" customWidth="1"/>
    <col min="3" max="6" width="14.7109375" style="42" customWidth="1"/>
    <col min="7" max="7" width="4.00390625" style="42" customWidth="1"/>
    <col min="8" max="16384" width="9.140625" style="42" customWidth="1"/>
  </cols>
  <sheetData>
    <row r="1" spans="2:6" ht="22.5" customHeight="1">
      <c r="B1" s="488" t="s">
        <v>188</v>
      </c>
      <c r="C1" s="488"/>
      <c r="D1" s="489"/>
      <c r="E1" s="468" t="s">
        <v>187</v>
      </c>
      <c r="F1" s="469"/>
    </row>
    <row r="2" spans="2:6" ht="18.75" customHeight="1">
      <c r="B2" s="465" t="s">
        <v>131</v>
      </c>
      <c r="C2" s="466"/>
      <c r="D2" s="467"/>
      <c r="E2" s="470"/>
      <c r="F2" s="471"/>
    </row>
    <row r="3" spans="2:6" ht="13.5" customHeight="1" thickBot="1">
      <c r="B3" s="474" t="s">
        <v>142</v>
      </c>
      <c r="C3" s="475"/>
      <c r="D3" s="476"/>
      <c r="E3" s="481" t="s">
        <v>18</v>
      </c>
      <c r="F3" s="482"/>
    </row>
    <row r="4" spans="2:6" ht="22.5" customHeight="1">
      <c r="B4" s="483" t="s">
        <v>133</v>
      </c>
      <c r="C4" s="484"/>
      <c r="D4" s="484"/>
      <c r="E4" s="485" t="s">
        <v>119</v>
      </c>
      <c r="F4" s="486"/>
    </row>
    <row r="5" spans="2:6" ht="7.5" customHeight="1" thickBot="1">
      <c r="B5" s="480"/>
      <c r="C5" s="480"/>
      <c r="D5" s="480"/>
      <c r="E5" s="487"/>
      <c r="F5" s="487"/>
    </row>
    <row r="6" spans="2:6" ht="22.5" customHeight="1">
      <c r="B6" s="477" t="s">
        <v>172</v>
      </c>
      <c r="C6" s="478"/>
      <c r="D6" s="478"/>
      <c r="E6" s="478"/>
      <c r="F6" s="479"/>
    </row>
    <row r="7" spans="2:6" ht="12.75" customHeight="1">
      <c r="B7" s="495" t="s">
        <v>199</v>
      </c>
      <c r="C7" s="496"/>
      <c r="D7" s="496"/>
      <c r="E7" s="496"/>
      <c r="F7" s="497"/>
    </row>
    <row r="8" spans="2:6" ht="8.25" customHeight="1" thickBot="1">
      <c r="B8" s="498"/>
      <c r="C8" s="499"/>
      <c r="D8" s="499"/>
      <c r="E8" s="500"/>
      <c r="F8" s="501"/>
    </row>
    <row r="9" spans="2:6" ht="18" customHeight="1" thickBot="1">
      <c r="B9" s="472" t="s">
        <v>189</v>
      </c>
      <c r="C9" s="473"/>
      <c r="D9" s="191" t="s">
        <v>47</v>
      </c>
      <c r="E9" s="269"/>
      <c r="F9" s="192" t="s">
        <v>163</v>
      </c>
    </row>
    <row r="10" spans="2:6" ht="10.5" customHeight="1" thickBot="1">
      <c r="B10" s="206"/>
      <c r="C10" s="207"/>
      <c r="D10" s="191"/>
      <c r="E10" s="204"/>
      <c r="F10" s="192"/>
    </row>
    <row r="11" spans="2:6" ht="18" customHeight="1" thickBot="1">
      <c r="B11" s="453" t="s">
        <v>190</v>
      </c>
      <c r="C11" s="454"/>
      <c r="D11" s="191" t="s">
        <v>93</v>
      </c>
      <c r="E11" s="269"/>
      <c r="F11" s="193"/>
    </row>
    <row r="12" spans="2:6" ht="11.25" customHeight="1" thickBot="1">
      <c r="B12" s="208"/>
      <c r="C12" s="209"/>
      <c r="D12" s="191"/>
      <c r="E12" s="205"/>
      <c r="F12" s="193"/>
    </row>
    <row r="13" spans="2:6" ht="18" customHeight="1" thickBot="1">
      <c r="B13" s="455" t="s">
        <v>173</v>
      </c>
      <c r="C13" s="456"/>
      <c r="D13" s="191" t="s">
        <v>94</v>
      </c>
      <c r="E13" s="269">
        <f>+E11+E9</f>
        <v>0</v>
      </c>
      <c r="F13" s="194" t="s">
        <v>163</v>
      </c>
    </row>
    <row r="14" spans="2:6" ht="4.5" customHeight="1">
      <c r="B14" s="195"/>
      <c r="C14" s="196"/>
      <c r="D14" s="196"/>
      <c r="E14" s="197"/>
      <c r="F14" s="198"/>
    </row>
    <row r="15" spans="2:6" ht="16.5" customHeight="1">
      <c r="B15" s="460" t="s">
        <v>115</v>
      </c>
      <c r="C15" s="461"/>
      <c r="D15" s="461"/>
      <c r="E15" s="461"/>
      <c r="F15" s="462"/>
    </row>
    <row r="16" spans="2:6" ht="11.25" customHeight="1" thickBot="1">
      <c r="B16" s="444"/>
      <c r="C16" s="445"/>
      <c r="D16" s="445"/>
      <c r="E16" s="445"/>
      <c r="F16" s="446"/>
    </row>
    <row r="17" spans="2:8" ht="27" customHeight="1" thickBot="1">
      <c r="B17" s="463" t="s">
        <v>171</v>
      </c>
      <c r="C17" s="464"/>
      <c r="D17" s="199" t="s">
        <v>47</v>
      </c>
      <c r="E17" s="269">
        <f>ROUNDDOWN(E13,-3)</f>
        <v>0</v>
      </c>
      <c r="F17" s="192" t="s">
        <v>163</v>
      </c>
      <c r="H17" s="271"/>
    </row>
    <row r="18" spans="2:6" s="44" customFormat="1" ht="9" customHeight="1">
      <c r="B18" s="509"/>
      <c r="C18" s="510"/>
      <c r="D18" s="510"/>
      <c r="E18" s="510"/>
      <c r="F18" s="511"/>
    </row>
    <row r="19" spans="2:6" s="72" customFormat="1" ht="29.25" customHeight="1">
      <c r="B19" s="447" t="s">
        <v>202</v>
      </c>
      <c r="C19" s="448"/>
      <c r="D19" s="448"/>
      <c r="E19" s="448"/>
      <c r="F19" s="449"/>
    </row>
    <row r="20" spans="1:7" s="72" customFormat="1" ht="9.75" customHeight="1" thickBot="1">
      <c r="A20" s="346"/>
      <c r="B20" s="457"/>
      <c r="C20" s="458"/>
      <c r="D20" s="458"/>
      <c r="E20" s="458"/>
      <c r="F20" s="459"/>
      <c r="G20" s="346"/>
    </row>
    <row r="21" spans="1:7" s="72" customFormat="1" ht="10.5" customHeight="1" thickBot="1">
      <c r="A21" s="346"/>
      <c r="B21" s="347"/>
      <c r="C21" s="347"/>
      <c r="D21" s="347"/>
      <c r="E21" s="347"/>
      <c r="F21" s="347"/>
      <c r="G21" s="346"/>
    </row>
    <row r="22" spans="1:7" s="184" customFormat="1" ht="18" customHeight="1" thickBot="1" thickTop="1">
      <c r="A22" s="311"/>
      <c r="B22" s="450" t="s">
        <v>151</v>
      </c>
      <c r="C22" s="451"/>
      <c r="D22" s="451"/>
      <c r="E22" s="451"/>
      <c r="F22" s="452"/>
      <c r="G22" s="311"/>
    </row>
    <row r="23" spans="1:7" s="52" customFormat="1" ht="53.25" customHeight="1" thickBot="1">
      <c r="A23" s="309"/>
      <c r="B23" s="502" t="s">
        <v>157</v>
      </c>
      <c r="C23" s="503"/>
      <c r="D23" s="503"/>
      <c r="E23" s="503"/>
      <c r="F23" s="504"/>
      <c r="G23" s="309"/>
    </row>
    <row r="24" spans="1:7" s="184" customFormat="1" ht="15" customHeight="1">
      <c r="A24" s="311"/>
      <c r="B24" s="505" t="s">
        <v>23</v>
      </c>
      <c r="C24" s="348" t="s">
        <v>136</v>
      </c>
      <c r="D24" s="348" t="s">
        <v>138</v>
      </c>
      <c r="E24" s="349" t="s">
        <v>104</v>
      </c>
      <c r="F24" s="350" t="s">
        <v>95</v>
      </c>
      <c r="G24" s="311"/>
    </row>
    <row r="25" spans="1:7" s="184" customFormat="1" ht="15" customHeight="1">
      <c r="A25" s="311"/>
      <c r="B25" s="505"/>
      <c r="C25" s="351" t="s">
        <v>120</v>
      </c>
      <c r="D25" s="352" t="s">
        <v>97</v>
      </c>
      <c r="E25" s="353" t="s">
        <v>97</v>
      </c>
      <c r="F25" s="493" t="s">
        <v>137</v>
      </c>
      <c r="G25" s="311"/>
    </row>
    <row r="26" spans="1:7" s="184" customFormat="1" ht="15" customHeight="1" thickBot="1">
      <c r="A26" s="311"/>
      <c r="B26" s="354" t="s">
        <v>152</v>
      </c>
      <c r="C26" s="355" t="s">
        <v>191</v>
      </c>
      <c r="D26" s="356" t="s">
        <v>192</v>
      </c>
      <c r="E26" s="357" t="s">
        <v>193</v>
      </c>
      <c r="F26" s="494"/>
      <c r="G26" s="311"/>
    </row>
    <row r="27" spans="1:7" s="184" customFormat="1" ht="15" customHeight="1">
      <c r="A27" s="311"/>
      <c r="B27" s="358" t="s">
        <v>60</v>
      </c>
      <c r="C27" s="359"/>
      <c r="D27" s="360"/>
      <c r="E27" s="361"/>
      <c r="F27" s="362">
        <f>E27-D27</f>
        <v>0</v>
      </c>
      <c r="G27" s="311"/>
    </row>
    <row r="28" spans="1:7" s="184" customFormat="1" ht="15" customHeight="1">
      <c r="A28" s="311"/>
      <c r="B28" s="363" t="s">
        <v>61</v>
      </c>
      <c r="C28" s="364"/>
      <c r="D28" s="365"/>
      <c r="E28" s="366"/>
      <c r="F28" s="367">
        <f>E28-D28</f>
        <v>0</v>
      </c>
      <c r="G28" s="311"/>
    </row>
    <row r="29" spans="1:7" s="184" customFormat="1" ht="15" customHeight="1">
      <c r="A29" s="311"/>
      <c r="B29" s="363" t="s">
        <v>62</v>
      </c>
      <c r="C29" s="364"/>
      <c r="D29" s="365"/>
      <c r="E29" s="366"/>
      <c r="F29" s="367">
        <f>E29-D29</f>
        <v>0</v>
      </c>
      <c r="G29" s="311"/>
    </row>
    <row r="30" spans="1:7" s="184" customFormat="1" ht="15" customHeight="1">
      <c r="A30" s="311"/>
      <c r="B30" s="363" t="s">
        <v>63</v>
      </c>
      <c r="C30" s="364"/>
      <c r="D30" s="365"/>
      <c r="E30" s="366"/>
      <c r="F30" s="367">
        <f>E30-D30</f>
        <v>0</v>
      </c>
      <c r="G30" s="311"/>
    </row>
    <row r="31" spans="1:7" s="184" customFormat="1" ht="15" customHeight="1" thickBot="1">
      <c r="A31" s="311"/>
      <c r="B31" s="368" t="s">
        <v>153</v>
      </c>
      <c r="C31" s="369"/>
      <c r="D31" s="370"/>
      <c r="E31" s="371"/>
      <c r="F31" s="372">
        <f>E31-D31</f>
        <v>0</v>
      </c>
      <c r="G31" s="311"/>
    </row>
    <row r="32" spans="1:7" s="184" customFormat="1" ht="18" customHeight="1" thickBot="1">
      <c r="A32" s="311"/>
      <c r="B32" s="373" t="s">
        <v>154</v>
      </c>
      <c r="C32" s="374">
        <f>SUM(C27:C31)</f>
        <v>0</v>
      </c>
      <c r="D32" s="375">
        <f>SUM(D27:D31)</f>
        <v>0</v>
      </c>
      <c r="E32" s="376">
        <f>SUM(E27:E31)</f>
        <v>0</v>
      </c>
      <c r="F32" s="377">
        <f>SUM(F27:F31)</f>
        <v>0</v>
      </c>
      <c r="G32" s="311"/>
    </row>
    <row r="33" spans="1:7" s="184" customFormat="1" ht="60" customHeight="1" thickBot="1">
      <c r="A33" s="311"/>
      <c r="B33" s="506" t="s">
        <v>174</v>
      </c>
      <c r="C33" s="507"/>
      <c r="D33" s="507"/>
      <c r="E33" s="507"/>
      <c r="F33" s="508"/>
      <c r="G33" s="311"/>
    </row>
    <row r="34" spans="1:7" s="184" customFormat="1" ht="8.25" customHeight="1">
      <c r="A34" s="311"/>
      <c r="B34" s="311"/>
      <c r="C34" s="311"/>
      <c r="D34" s="311"/>
      <c r="E34" s="311"/>
      <c r="F34" s="311"/>
      <c r="G34" s="311"/>
    </row>
    <row r="35" spans="1:7" s="184" customFormat="1" ht="15" customHeight="1" thickBot="1">
      <c r="A35" s="311"/>
      <c r="B35" s="490" t="s">
        <v>156</v>
      </c>
      <c r="C35" s="490"/>
      <c r="D35" s="490"/>
      <c r="E35" s="490"/>
      <c r="F35" s="490"/>
      <c r="G35" s="311"/>
    </row>
    <row r="36" spans="1:7" s="184" customFormat="1" ht="14.25" customHeight="1">
      <c r="A36" s="311"/>
      <c r="B36" s="491" t="s">
        <v>24</v>
      </c>
      <c r="C36" s="348" t="s">
        <v>136</v>
      </c>
      <c r="D36" s="348" t="s">
        <v>138</v>
      </c>
      <c r="E36" s="349" t="s">
        <v>104</v>
      </c>
      <c r="F36" s="350" t="s">
        <v>95</v>
      </c>
      <c r="G36" s="311"/>
    </row>
    <row r="37" spans="1:7" s="184" customFormat="1" ht="14.25" customHeight="1">
      <c r="A37" s="311"/>
      <c r="B37" s="491"/>
      <c r="C37" s="351" t="s">
        <v>120</v>
      </c>
      <c r="D37" s="352" t="s">
        <v>97</v>
      </c>
      <c r="E37" s="353" t="s">
        <v>97</v>
      </c>
      <c r="F37" s="493" t="s">
        <v>137</v>
      </c>
      <c r="G37" s="311"/>
    </row>
    <row r="38" spans="1:7" s="184" customFormat="1" ht="14.25" customHeight="1" thickBot="1">
      <c r="A38" s="311"/>
      <c r="B38" s="492"/>
      <c r="C38" s="355" t="s">
        <v>191</v>
      </c>
      <c r="D38" s="356" t="s">
        <v>192</v>
      </c>
      <c r="E38" s="357" t="s">
        <v>193</v>
      </c>
      <c r="F38" s="494"/>
      <c r="G38" s="311"/>
    </row>
    <row r="39" spans="1:7" s="184" customFormat="1" ht="15" customHeight="1">
      <c r="A39" s="311"/>
      <c r="B39" s="358" t="s">
        <v>158</v>
      </c>
      <c r="C39" s="359"/>
      <c r="D39" s="378"/>
      <c r="E39" s="361"/>
      <c r="F39" s="362">
        <f aca="true" t="shared" si="0" ref="F39:F44">E39-D39</f>
        <v>0</v>
      </c>
      <c r="G39" s="311"/>
    </row>
    <row r="40" spans="1:7" s="184" customFormat="1" ht="15" customHeight="1">
      <c r="A40" s="311"/>
      <c r="B40" s="363" t="s">
        <v>159</v>
      </c>
      <c r="C40" s="364"/>
      <c r="D40" s="379"/>
      <c r="E40" s="366"/>
      <c r="F40" s="367">
        <f t="shared" si="0"/>
        <v>0</v>
      </c>
      <c r="G40" s="311"/>
    </row>
    <row r="41" spans="1:7" s="184" customFormat="1" ht="15" customHeight="1">
      <c r="A41" s="311"/>
      <c r="B41" s="363" t="s">
        <v>160</v>
      </c>
      <c r="C41" s="364"/>
      <c r="D41" s="379"/>
      <c r="E41" s="366"/>
      <c r="F41" s="367">
        <f t="shared" si="0"/>
        <v>0</v>
      </c>
      <c r="G41" s="311"/>
    </row>
    <row r="42" spans="1:7" s="184" customFormat="1" ht="15" customHeight="1">
      <c r="A42" s="311"/>
      <c r="B42" s="363" t="s">
        <v>161</v>
      </c>
      <c r="C42" s="364"/>
      <c r="D42" s="379"/>
      <c r="E42" s="366"/>
      <c r="F42" s="367">
        <f t="shared" si="0"/>
        <v>0</v>
      </c>
      <c r="G42" s="311"/>
    </row>
    <row r="43" spans="1:7" s="184" customFormat="1" ht="15" customHeight="1">
      <c r="A43" s="311"/>
      <c r="B43" s="363" t="s">
        <v>116</v>
      </c>
      <c r="C43" s="364"/>
      <c r="D43" s="379"/>
      <c r="E43" s="366"/>
      <c r="F43" s="367">
        <f t="shared" si="0"/>
        <v>0</v>
      </c>
      <c r="G43" s="311"/>
    </row>
    <row r="44" spans="1:7" s="184" customFormat="1" ht="15" customHeight="1" thickBot="1">
      <c r="A44" s="311"/>
      <c r="B44" s="380" t="s">
        <v>155</v>
      </c>
      <c r="C44" s="369"/>
      <c r="D44" s="381"/>
      <c r="E44" s="371"/>
      <c r="F44" s="367">
        <f t="shared" si="0"/>
        <v>0</v>
      </c>
      <c r="G44" s="311"/>
    </row>
    <row r="45" spans="1:7" s="184" customFormat="1" ht="18" customHeight="1" thickBot="1">
      <c r="A45" s="311"/>
      <c r="B45" s="373" t="s">
        <v>154</v>
      </c>
      <c r="C45" s="374">
        <f>SUM(C39:C44)</f>
        <v>0</v>
      </c>
      <c r="D45" s="375">
        <f>SUM(D39:D44)</f>
        <v>0</v>
      </c>
      <c r="E45" s="376">
        <f>SUM(E39:E44)</f>
        <v>0</v>
      </c>
      <c r="F45" s="377">
        <f>SUM(F39:F44)</f>
        <v>0</v>
      </c>
      <c r="G45" s="311"/>
    </row>
    <row r="46" spans="1:7" ht="12.75">
      <c r="A46" s="310"/>
      <c r="B46" s="310"/>
      <c r="C46" s="310"/>
      <c r="D46" s="310"/>
      <c r="E46" s="310"/>
      <c r="F46" s="310"/>
      <c r="G46" s="310"/>
    </row>
    <row r="47" spans="1:7" ht="12.75">
      <c r="A47" s="310"/>
      <c r="B47" s="310"/>
      <c r="C47" s="310"/>
      <c r="D47" s="310"/>
      <c r="E47" s="310"/>
      <c r="F47" s="310"/>
      <c r="G47" s="310"/>
    </row>
    <row r="48" spans="1:7" ht="12.75">
      <c r="A48" s="310"/>
      <c r="B48" s="310"/>
      <c r="C48" s="310"/>
      <c r="D48" s="310"/>
      <c r="E48" s="310"/>
      <c r="F48" s="310"/>
      <c r="G48" s="310"/>
    </row>
  </sheetData>
  <sheetProtection/>
  <mergeCells count="28">
    <mergeCell ref="B35:F35"/>
    <mergeCell ref="B36:B38"/>
    <mergeCell ref="F37:F38"/>
    <mergeCell ref="B7:F7"/>
    <mergeCell ref="B8:F8"/>
    <mergeCell ref="B23:F23"/>
    <mergeCell ref="B24:B25"/>
    <mergeCell ref="F25:F26"/>
    <mergeCell ref="B33:F33"/>
    <mergeCell ref="B18:F18"/>
    <mergeCell ref="B2:D2"/>
    <mergeCell ref="E1:F2"/>
    <mergeCell ref="B9:C9"/>
    <mergeCell ref="B3:D3"/>
    <mergeCell ref="B6:F6"/>
    <mergeCell ref="B5:D5"/>
    <mergeCell ref="E3:F3"/>
    <mergeCell ref="B4:D4"/>
    <mergeCell ref="E4:F5"/>
    <mergeCell ref="B1:D1"/>
    <mergeCell ref="B16:F16"/>
    <mergeCell ref="B19:F19"/>
    <mergeCell ref="B22:F22"/>
    <mergeCell ref="B11:C11"/>
    <mergeCell ref="B13:C13"/>
    <mergeCell ref="B20:F20"/>
    <mergeCell ref="B15:F15"/>
    <mergeCell ref="B17:C17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&amp;L&amp;8RETIREES: BUDGET&amp;C&amp;8PAGE 2 OF 2&amp;R&amp;"Arial,Italic"&amp;8&amp;YREVISED:  JUNE 2024 CSEA</oddFooter>
  </headerFooter>
  <ignoredErrors>
    <ignoredError sqref="E17 E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K18" sqref="K18"/>
    </sheetView>
  </sheetViews>
  <sheetFormatPr defaultColWidth="9.140625" defaultRowHeight="12.75"/>
  <cols>
    <col min="1" max="1" width="10.8515625" style="52" customWidth="1"/>
    <col min="2" max="2" width="65.7109375" style="52" customWidth="1"/>
    <col min="3" max="3" width="30.7109375" style="52" customWidth="1"/>
    <col min="4" max="16384" width="9.140625" style="52" customWidth="1"/>
  </cols>
  <sheetData>
    <row r="1" spans="2:3" ht="22.5" customHeight="1">
      <c r="B1" s="62" t="s">
        <v>179</v>
      </c>
      <c r="C1" s="537" t="s">
        <v>181</v>
      </c>
    </row>
    <row r="2" spans="2:3" ht="21" customHeight="1">
      <c r="B2" s="189" t="s">
        <v>180</v>
      </c>
      <c r="C2" s="538"/>
    </row>
    <row r="3" spans="1:3" ht="13.5" customHeight="1" thickBot="1">
      <c r="A3" s="474" t="s">
        <v>143</v>
      </c>
      <c r="B3" s="543"/>
      <c r="C3" s="77" t="s">
        <v>105</v>
      </c>
    </row>
    <row r="4" spans="1:3" ht="22.5" customHeight="1">
      <c r="A4" s="483" t="s">
        <v>135</v>
      </c>
      <c r="B4" s="484"/>
      <c r="C4" s="484"/>
    </row>
    <row r="5" spans="1:3" s="42" customFormat="1" ht="18" customHeight="1" thickBot="1">
      <c r="A5" s="516" t="s">
        <v>139</v>
      </c>
      <c r="B5" s="516"/>
      <c r="C5" s="516"/>
    </row>
    <row r="6" spans="1:4" ht="21" customHeight="1">
      <c r="A6" s="517" t="s">
        <v>186</v>
      </c>
      <c r="B6" s="517"/>
      <c r="C6" s="541"/>
      <c r="D6" s="78"/>
    </row>
    <row r="7" spans="1:4" ht="15" customHeight="1" thickBot="1">
      <c r="A7" s="518" t="s">
        <v>182</v>
      </c>
      <c r="B7" s="519"/>
      <c r="C7" s="542"/>
      <c r="D7" s="78"/>
    </row>
    <row r="8" spans="1:3" s="78" customFormat="1" ht="9" customHeight="1" thickBot="1">
      <c r="A8" s="79"/>
      <c r="B8" s="80"/>
      <c r="C8" s="61"/>
    </row>
    <row r="9" spans="1:4" ht="19.5" customHeight="1">
      <c r="A9" s="514" t="s">
        <v>117</v>
      </c>
      <c r="B9" s="81" t="s">
        <v>67</v>
      </c>
      <c r="C9" s="190"/>
      <c r="D9" s="78"/>
    </row>
    <row r="10" spans="1:4" ht="19.5" customHeight="1">
      <c r="A10" s="515"/>
      <c r="B10" s="82" t="s">
        <v>68</v>
      </c>
      <c r="C10" s="190"/>
      <c r="D10" s="78"/>
    </row>
    <row r="11" spans="1:6" ht="19.5" customHeight="1">
      <c r="A11" s="515"/>
      <c r="B11" s="82" t="s">
        <v>82</v>
      </c>
      <c r="C11" s="190"/>
      <c r="D11" s="78"/>
      <c r="F11" s="88"/>
    </row>
    <row r="12" spans="1:4" ht="19.5" customHeight="1">
      <c r="A12" s="515"/>
      <c r="B12" s="82" t="s">
        <v>4</v>
      </c>
      <c r="C12" s="190"/>
      <c r="D12" s="78"/>
    </row>
    <row r="13" spans="1:4" ht="19.5" customHeight="1">
      <c r="A13" s="515"/>
      <c r="B13" s="82" t="s">
        <v>69</v>
      </c>
      <c r="C13" s="190"/>
      <c r="D13" s="78"/>
    </row>
    <row r="14" spans="1:4" ht="19.5" customHeight="1">
      <c r="A14" s="515"/>
      <c r="B14" s="82" t="s">
        <v>107</v>
      </c>
      <c r="C14" s="190"/>
      <c r="D14" s="78"/>
    </row>
    <row r="15" spans="1:4" ht="19.5" customHeight="1">
      <c r="A15" s="515"/>
      <c r="B15" s="82" t="s">
        <v>5</v>
      </c>
      <c r="C15" s="190"/>
      <c r="D15" s="78"/>
    </row>
    <row r="16" spans="1:4" ht="19.5" customHeight="1" thickBot="1">
      <c r="A16" s="515"/>
      <c r="B16" s="83" t="s">
        <v>124</v>
      </c>
      <c r="C16" s="190"/>
      <c r="D16" s="78"/>
    </row>
    <row r="17" spans="1:4" ht="21.75" customHeight="1" thickBot="1">
      <c r="A17" s="539" t="s">
        <v>22</v>
      </c>
      <c r="B17" s="540"/>
      <c r="C17" s="86">
        <f>SUM(C9:C16)</f>
        <v>0</v>
      </c>
      <c r="D17" s="78"/>
    </row>
    <row r="18" spans="1:3" s="54" customFormat="1" ht="48" customHeight="1" thickBot="1">
      <c r="A18" s="520" t="s">
        <v>183</v>
      </c>
      <c r="B18" s="521"/>
      <c r="C18" s="521"/>
    </row>
    <row r="19" spans="1:4" ht="18" customHeight="1">
      <c r="A19" s="514" t="s">
        <v>118</v>
      </c>
      <c r="B19" s="81" t="s">
        <v>64</v>
      </c>
      <c r="C19" s="190"/>
      <c r="D19" s="78"/>
    </row>
    <row r="20" spans="1:4" ht="18" customHeight="1">
      <c r="A20" s="515"/>
      <c r="B20" s="82" t="s">
        <v>141</v>
      </c>
      <c r="C20" s="190"/>
      <c r="D20" s="78"/>
    </row>
    <row r="21" spans="1:4" ht="18" customHeight="1">
      <c r="A21" s="515"/>
      <c r="B21" s="82" t="s">
        <v>65</v>
      </c>
      <c r="C21" s="190"/>
      <c r="D21" s="78"/>
    </row>
    <row r="22" spans="1:4" ht="18" customHeight="1">
      <c r="A22" s="515"/>
      <c r="B22" s="82" t="s">
        <v>59</v>
      </c>
      <c r="C22" s="190"/>
      <c r="D22" s="78"/>
    </row>
    <row r="23" spans="1:4" ht="18" customHeight="1">
      <c r="A23" s="515"/>
      <c r="B23" s="82" t="s">
        <v>66</v>
      </c>
      <c r="C23" s="190"/>
      <c r="D23" s="78"/>
    </row>
    <row r="24" spans="1:4" ht="18" customHeight="1">
      <c r="A24" s="515"/>
      <c r="B24" s="82" t="s">
        <v>70</v>
      </c>
      <c r="C24" s="190"/>
      <c r="D24" s="78"/>
    </row>
    <row r="25" spans="1:4" ht="18" customHeight="1">
      <c r="A25" s="515"/>
      <c r="B25" s="82" t="s">
        <v>106</v>
      </c>
      <c r="C25" s="190"/>
      <c r="D25" s="78"/>
    </row>
    <row r="26" spans="1:4" ht="18" customHeight="1">
      <c r="A26" s="515"/>
      <c r="B26" s="82" t="s">
        <v>83</v>
      </c>
      <c r="C26" s="190"/>
      <c r="D26" s="78"/>
    </row>
    <row r="27" spans="1:4" ht="18" customHeight="1">
      <c r="A27" s="515"/>
      <c r="B27" s="82" t="s">
        <v>90</v>
      </c>
      <c r="C27" s="190"/>
      <c r="D27" s="78"/>
    </row>
    <row r="28" spans="1:4" ht="18" customHeight="1">
      <c r="A28" s="515"/>
      <c r="B28" s="82" t="s">
        <v>108</v>
      </c>
      <c r="C28" s="190"/>
      <c r="D28" s="78"/>
    </row>
    <row r="29" spans="1:4" ht="18" customHeight="1">
      <c r="A29" s="515"/>
      <c r="B29" s="82" t="s">
        <v>6</v>
      </c>
      <c r="C29" s="190"/>
      <c r="D29" s="78"/>
    </row>
    <row r="30" spans="1:4" ht="18" customHeight="1" thickBot="1">
      <c r="A30" s="515"/>
      <c r="B30" s="83" t="s">
        <v>125</v>
      </c>
      <c r="C30" s="190"/>
      <c r="D30" s="78"/>
    </row>
    <row r="31" spans="1:4" ht="21.75" customHeight="1" thickBot="1">
      <c r="A31" s="512" t="s">
        <v>109</v>
      </c>
      <c r="B31" s="513"/>
      <c r="C31" s="86">
        <f>SUM(C19:C30)</f>
        <v>0</v>
      </c>
      <c r="D31" s="78"/>
    </row>
    <row r="32" spans="1:2" ht="9" customHeight="1" thickBot="1">
      <c r="A32" s="84"/>
      <c r="B32" s="84"/>
    </row>
    <row r="33" spans="1:4" ht="21" customHeight="1">
      <c r="A33" s="517" t="s">
        <v>184</v>
      </c>
      <c r="B33" s="529"/>
      <c r="C33" s="526">
        <f>C6+C17-C31</f>
        <v>0</v>
      </c>
      <c r="D33" s="78"/>
    </row>
    <row r="34" spans="1:4" ht="15" customHeight="1" thickBot="1">
      <c r="A34" s="530" t="s">
        <v>7</v>
      </c>
      <c r="B34" s="530"/>
      <c r="C34" s="527"/>
      <c r="D34" s="78"/>
    </row>
    <row r="35" spans="1:3" ht="15" customHeight="1" thickTop="1">
      <c r="A35" s="522" t="s">
        <v>185</v>
      </c>
      <c r="B35" s="523"/>
      <c r="C35" s="523"/>
    </row>
    <row r="36" spans="1:3" ht="15.75" thickBot="1">
      <c r="A36" s="531" t="s">
        <v>126</v>
      </c>
      <c r="B36" s="532"/>
      <c r="C36" s="532"/>
    </row>
    <row r="37" spans="1:3" ht="20.25" customHeight="1">
      <c r="A37" s="535" t="s">
        <v>8</v>
      </c>
      <c r="B37" s="536"/>
      <c r="C37" s="536"/>
    </row>
    <row r="38" spans="1:3" ht="16.5" customHeight="1" thickBot="1">
      <c r="A38" s="533"/>
      <c r="B38" s="534"/>
      <c r="C38" s="534"/>
    </row>
    <row r="39" spans="1:3" ht="18" customHeight="1">
      <c r="A39" s="440" t="s">
        <v>84</v>
      </c>
      <c r="B39" s="528"/>
      <c r="C39" s="528"/>
    </row>
    <row r="40" spans="1:3" s="78" customFormat="1" ht="15" customHeight="1" thickBot="1">
      <c r="A40" s="524" t="s">
        <v>165</v>
      </c>
      <c r="B40" s="525"/>
      <c r="C40" s="525"/>
    </row>
    <row r="41" ht="13.5" thickTop="1"/>
  </sheetData>
  <sheetProtection/>
  <mergeCells count="21">
    <mergeCell ref="C1:C2"/>
    <mergeCell ref="A9:A16"/>
    <mergeCell ref="A17:B17"/>
    <mergeCell ref="C6:C7"/>
    <mergeCell ref="A4:C4"/>
    <mergeCell ref="A3:B3"/>
    <mergeCell ref="A35:C35"/>
    <mergeCell ref="A40:C40"/>
    <mergeCell ref="C33:C34"/>
    <mergeCell ref="A39:C39"/>
    <mergeCell ref="A33:B33"/>
    <mergeCell ref="A34:B34"/>
    <mergeCell ref="A36:C36"/>
    <mergeCell ref="A38:C38"/>
    <mergeCell ref="A37:C37"/>
    <mergeCell ref="A31:B31"/>
    <mergeCell ref="A19:A30"/>
    <mergeCell ref="A5:C5"/>
    <mergeCell ref="A6:B6"/>
    <mergeCell ref="A7:B7"/>
    <mergeCell ref="A18:C18"/>
  </mergeCells>
  <printOptions/>
  <pageMargins left="0.25" right="0" top="0.25" bottom="0.25" header="0" footer="0"/>
  <pageSetup horizontalDpi="600" verticalDpi="600" orientation="portrait" scale="95" r:id="rId2"/>
  <headerFooter alignWithMargins="0">
    <oddFooter>&amp;L&amp;8RETIREES: FINANCIAL REPORT&amp;C&amp;8PAGE 1 OF 2&amp;R&amp;"Arial,Italic"&amp;8&amp;YREVISED:  JUNE 2024  CSEA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5">
      <selection activeCell="K18" sqref="K18"/>
    </sheetView>
  </sheetViews>
  <sheetFormatPr defaultColWidth="9.140625" defaultRowHeight="12.75"/>
  <cols>
    <col min="1" max="1" width="75.7109375" style="44" customWidth="1"/>
    <col min="2" max="3" width="13.7109375" style="44" customWidth="1"/>
    <col min="4" max="16384" width="9.140625" style="44" customWidth="1"/>
  </cols>
  <sheetData>
    <row r="1" spans="1:3" ht="22.5" customHeight="1">
      <c r="A1" s="87" t="s">
        <v>196</v>
      </c>
      <c r="B1" s="544" t="s">
        <v>198</v>
      </c>
      <c r="C1" s="545"/>
    </row>
    <row r="2" spans="1:3" ht="15.75" customHeight="1">
      <c r="A2" s="182" t="s">
        <v>147</v>
      </c>
      <c r="B2" s="546"/>
      <c r="C2" s="547"/>
    </row>
    <row r="3" spans="1:3" ht="17.25" customHeight="1" thickBot="1">
      <c r="A3" s="185" t="s">
        <v>197</v>
      </c>
      <c r="B3" s="548" t="s">
        <v>105</v>
      </c>
      <c r="C3" s="549"/>
    </row>
    <row r="4" spans="1:4" ht="22.5" customHeight="1">
      <c r="A4" s="483" t="s">
        <v>140</v>
      </c>
      <c r="B4" s="484"/>
      <c r="C4" s="484"/>
      <c r="D4" s="88"/>
    </row>
    <row r="5" ht="7.5" customHeight="1" thickBot="1"/>
    <row r="6" spans="1:4" ht="15.75" customHeight="1" thickBot="1">
      <c r="A6" s="551" t="s">
        <v>144</v>
      </c>
      <c r="B6" s="552"/>
      <c r="C6" s="553"/>
      <c r="D6" s="88"/>
    </row>
    <row r="7" spans="1:4" ht="7.5" customHeight="1">
      <c r="A7" s="181"/>
      <c r="B7" s="181"/>
      <c r="C7" s="181"/>
      <c r="D7" s="88"/>
    </row>
    <row r="8" spans="1:4" ht="15.75" customHeight="1">
      <c r="A8" s="550" t="s">
        <v>145</v>
      </c>
      <c r="B8" s="550"/>
      <c r="C8" s="550"/>
      <c r="D8" s="183"/>
    </row>
    <row r="9" spans="1:4" ht="15.75" customHeight="1">
      <c r="A9" s="550" t="s">
        <v>146</v>
      </c>
      <c r="B9" s="550"/>
      <c r="C9" s="550"/>
      <c r="D9" s="183"/>
    </row>
    <row r="10" spans="1:3" ht="7.5" customHeight="1" thickBot="1">
      <c r="A10" s="181"/>
      <c r="B10" s="181"/>
      <c r="C10" s="181"/>
    </row>
    <row r="11" spans="1:3" ht="27.75" customHeight="1" thickBot="1">
      <c r="A11" s="90" t="s">
        <v>0</v>
      </c>
      <c r="B11" s="562" t="s">
        <v>16</v>
      </c>
      <c r="C11" s="563"/>
    </row>
    <row r="12" spans="1:3" ht="15" customHeight="1">
      <c r="A12" s="91" t="s">
        <v>85</v>
      </c>
      <c r="B12" s="564"/>
      <c r="C12" s="565"/>
    </row>
    <row r="13" spans="1:3" ht="15" customHeight="1">
      <c r="A13" s="92" t="s">
        <v>71</v>
      </c>
      <c r="B13" s="560"/>
      <c r="C13" s="561"/>
    </row>
    <row r="14" spans="1:3" ht="15" customHeight="1">
      <c r="A14" s="93" t="s">
        <v>72</v>
      </c>
      <c r="B14" s="560"/>
      <c r="C14" s="561"/>
    </row>
    <row r="15" spans="1:3" ht="15" customHeight="1">
      <c r="A15" s="92" t="s">
        <v>121</v>
      </c>
      <c r="B15" s="560"/>
      <c r="C15" s="561"/>
    </row>
    <row r="16" spans="1:3" ht="15" customHeight="1">
      <c r="A16" s="92" t="s">
        <v>73</v>
      </c>
      <c r="B16" s="568"/>
      <c r="C16" s="561"/>
    </row>
    <row r="17" spans="1:3" ht="15" customHeight="1">
      <c r="A17" s="92" t="s">
        <v>74</v>
      </c>
      <c r="B17" s="560"/>
      <c r="C17" s="561"/>
    </row>
    <row r="18" spans="1:3" ht="15" customHeight="1" thickBot="1">
      <c r="A18" s="94" t="s">
        <v>1</v>
      </c>
      <c r="B18" s="566"/>
      <c r="C18" s="567"/>
    </row>
    <row r="19" spans="1:3" ht="37.5" customHeight="1" thickBot="1">
      <c r="A19" s="557" t="s">
        <v>175</v>
      </c>
      <c r="B19" s="558"/>
      <c r="C19" s="559"/>
    </row>
    <row r="20" spans="1:3" ht="7.5" customHeight="1" thickBot="1">
      <c r="A20" s="89"/>
      <c r="B20" s="89"/>
      <c r="C20" s="89"/>
    </row>
    <row r="21" spans="1:3" ht="27.75" customHeight="1" thickBot="1">
      <c r="A21" s="95" t="s">
        <v>2</v>
      </c>
      <c r="B21" s="96" t="s">
        <v>81</v>
      </c>
      <c r="C21" s="97" t="s">
        <v>17</v>
      </c>
    </row>
    <row r="22" spans="1:3" ht="15" customHeight="1">
      <c r="A22" s="91" t="s">
        <v>75</v>
      </c>
      <c r="B22" s="98"/>
      <c r="C22" s="186"/>
    </row>
    <row r="23" spans="1:3" ht="15" customHeight="1">
      <c r="A23" s="92" t="s">
        <v>76</v>
      </c>
      <c r="B23" s="99"/>
      <c r="C23" s="187"/>
    </row>
    <row r="24" spans="1:3" ht="15" customHeight="1">
      <c r="A24" s="92" t="s">
        <v>77</v>
      </c>
      <c r="B24" s="99"/>
      <c r="C24" s="187"/>
    </row>
    <row r="25" spans="1:3" ht="15" customHeight="1">
      <c r="A25" s="92" t="s">
        <v>19</v>
      </c>
      <c r="B25" s="99"/>
      <c r="C25" s="187"/>
    </row>
    <row r="26" spans="1:3" ht="15" customHeight="1">
      <c r="A26" s="92" t="s">
        <v>78</v>
      </c>
      <c r="B26" s="99"/>
      <c r="C26" s="188"/>
    </row>
    <row r="27" spans="1:3" ht="15" customHeight="1" thickBot="1">
      <c r="A27" s="53" t="s">
        <v>176</v>
      </c>
      <c r="B27" s="99"/>
      <c r="C27" s="188"/>
    </row>
    <row r="28" spans="1:3" ht="18" customHeight="1" thickTop="1">
      <c r="A28" s="554" t="s">
        <v>122</v>
      </c>
      <c r="B28" s="555"/>
      <c r="C28" s="556"/>
    </row>
    <row r="29" spans="1:3" ht="17.25" customHeight="1">
      <c r="A29" s="582"/>
      <c r="B29" s="583"/>
      <c r="C29" s="584"/>
    </row>
    <row r="30" spans="1:3" ht="17.25" customHeight="1" thickBot="1">
      <c r="A30" s="569"/>
      <c r="B30" s="570"/>
      <c r="C30" s="571"/>
    </row>
    <row r="31" spans="1:3" ht="7.5" customHeight="1" thickBot="1">
      <c r="A31" s="89"/>
      <c r="B31" s="89"/>
      <c r="C31" s="89"/>
    </row>
    <row r="32" spans="1:3" ht="18" customHeight="1">
      <c r="A32" s="585" t="s">
        <v>162</v>
      </c>
      <c r="B32" s="586"/>
      <c r="C32" s="587"/>
    </row>
    <row r="33" spans="1:3" ht="17.25" customHeight="1">
      <c r="A33" s="579"/>
      <c r="B33" s="580"/>
      <c r="C33" s="581"/>
    </row>
    <row r="34" spans="1:3" ht="17.25" customHeight="1">
      <c r="A34" s="579"/>
      <c r="B34" s="580"/>
      <c r="C34" s="581"/>
    </row>
    <row r="35" spans="1:3" ht="17.25" customHeight="1">
      <c r="A35" s="579"/>
      <c r="B35" s="580"/>
      <c r="C35" s="581"/>
    </row>
    <row r="36" spans="1:3" ht="17.25" customHeight="1">
      <c r="A36" s="579"/>
      <c r="B36" s="580"/>
      <c r="C36" s="581"/>
    </row>
    <row r="37" spans="1:3" ht="17.25" customHeight="1">
      <c r="A37" s="579"/>
      <c r="B37" s="580"/>
      <c r="C37" s="581"/>
    </row>
    <row r="38" spans="1:3" ht="17.25" customHeight="1">
      <c r="A38" s="579"/>
      <c r="B38" s="580"/>
      <c r="C38" s="581"/>
    </row>
    <row r="39" spans="1:3" ht="17.25" customHeight="1" thickBot="1">
      <c r="A39" s="569"/>
      <c r="B39" s="570"/>
      <c r="C39" s="571"/>
    </row>
    <row r="40" spans="1:3" ht="8.25" customHeight="1">
      <c r="A40" s="575" t="s">
        <v>123</v>
      </c>
      <c r="B40" s="576"/>
      <c r="C40" s="576"/>
    </row>
    <row r="41" spans="1:3" s="55" customFormat="1" ht="12" customHeight="1" thickBot="1">
      <c r="A41" s="577"/>
      <c r="B41" s="577"/>
      <c r="C41" s="577"/>
    </row>
    <row r="42" spans="1:3" ht="13.5" customHeight="1" thickTop="1">
      <c r="A42" s="572" t="s">
        <v>3</v>
      </c>
      <c r="B42" s="572"/>
      <c r="C42" s="572"/>
    </row>
    <row r="43" spans="1:3" ht="18" customHeight="1">
      <c r="A43" s="574" t="s">
        <v>79</v>
      </c>
      <c r="B43" s="574"/>
      <c r="C43" s="574"/>
    </row>
    <row r="44" spans="1:3" ht="12" customHeight="1">
      <c r="A44" s="573" t="s">
        <v>101</v>
      </c>
      <c r="B44" s="573"/>
      <c r="C44" s="573"/>
    </row>
    <row r="45" spans="1:3" ht="16.5" customHeight="1">
      <c r="A45" s="574" t="s">
        <v>79</v>
      </c>
      <c r="B45" s="574"/>
      <c r="C45" s="574"/>
    </row>
    <row r="46" spans="1:3" ht="12" customHeight="1">
      <c r="A46" s="573" t="s">
        <v>102</v>
      </c>
      <c r="B46" s="573"/>
      <c r="C46" s="573"/>
    </row>
    <row r="47" spans="1:3" ht="14.25" customHeight="1">
      <c r="A47" s="574" t="s">
        <v>79</v>
      </c>
      <c r="B47" s="574"/>
      <c r="C47" s="574"/>
    </row>
    <row r="48" spans="1:3" ht="15" customHeight="1" thickBot="1">
      <c r="A48" s="578" t="s">
        <v>103</v>
      </c>
      <c r="B48" s="578"/>
      <c r="C48" s="578"/>
    </row>
    <row r="49" s="52" customFormat="1" ht="13.5" thickTop="1"/>
  </sheetData>
  <sheetProtection/>
  <mergeCells count="34">
    <mergeCell ref="A8:C8"/>
    <mergeCell ref="A38:C38"/>
    <mergeCell ref="A36:C36"/>
    <mergeCell ref="A37:C37"/>
    <mergeCell ref="A30:C30"/>
    <mergeCell ref="A34:C34"/>
    <mergeCell ref="A35:C35"/>
    <mergeCell ref="A29:C29"/>
    <mergeCell ref="A33:C33"/>
    <mergeCell ref="A32:C32"/>
    <mergeCell ref="A42:C42"/>
    <mergeCell ref="A44:C44"/>
    <mergeCell ref="A45:C45"/>
    <mergeCell ref="A40:C41"/>
    <mergeCell ref="A48:C48"/>
    <mergeCell ref="A47:C47"/>
    <mergeCell ref="A43:C43"/>
    <mergeCell ref="A46:C46"/>
    <mergeCell ref="B11:C11"/>
    <mergeCell ref="B12:C12"/>
    <mergeCell ref="B18:C18"/>
    <mergeCell ref="B16:C16"/>
    <mergeCell ref="B17:C17"/>
    <mergeCell ref="A39:C39"/>
    <mergeCell ref="B1:C2"/>
    <mergeCell ref="B3:C3"/>
    <mergeCell ref="A4:C4"/>
    <mergeCell ref="A9:C9"/>
    <mergeCell ref="A6:C6"/>
    <mergeCell ref="A28:C28"/>
    <mergeCell ref="A19:C19"/>
    <mergeCell ref="B13:C13"/>
    <mergeCell ref="B14:C14"/>
    <mergeCell ref="B15:C15"/>
  </mergeCells>
  <printOptions/>
  <pageMargins left="0.25" right="0.25" top="0.25" bottom="0.25" header="0" footer="0"/>
  <pageSetup horizontalDpi="600" verticalDpi="600" orientation="portrait" r:id="rId2"/>
  <headerFooter alignWithMargins="0">
    <oddFooter>&amp;L&amp;8AUDIT REPORT&amp;C&amp;8PAGE 1 OF 2&amp;R&amp;"Arial,Italic"&amp;8&amp;YREVISED:  JUNE 2024 CSEA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Zeros="0" tabSelected="1" workbookViewId="0" topLeftCell="A1">
      <selection activeCell="K18" sqref="K18"/>
    </sheetView>
  </sheetViews>
  <sheetFormatPr defaultColWidth="9.140625" defaultRowHeight="12.75"/>
  <cols>
    <col min="1" max="1" width="9.140625" style="220" customWidth="1"/>
    <col min="2" max="2" width="14.140625" style="220" customWidth="1"/>
    <col min="3" max="3" width="27.140625" style="220" customWidth="1"/>
    <col min="4" max="4" width="2.7109375" style="220" customWidth="1"/>
    <col min="5" max="5" width="16.7109375" style="220" customWidth="1"/>
    <col min="6" max="6" width="1.1484375" style="220" customWidth="1"/>
    <col min="7" max="7" width="1.7109375" style="220" customWidth="1"/>
    <col min="8" max="8" width="16.7109375" style="220" customWidth="1"/>
    <col min="9" max="9" width="2.7109375" style="220" customWidth="1"/>
    <col min="10" max="10" width="1.57421875" style="220" customWidth="1"/>
    <col min="11" max="11" width="15.8515625" style="220" customWidth="1"/>
    <col min="12" max="18" width="15.8515625" style="0" customWidth="1"/>
    <col min="19" max="16384" width="9.140625" style="220" customWidth="1"/>
  </cols>
  <sheetData>
    <row r="1" spans="3:19" s="210" customFormat="1" ht="15.75">
      <c r="C1" s="616" t="s">
        <v>49</v>
      </c>
      <c r="D1" s="617"/>
      <c r="E1" s="617"/>
      <c r="F1" s="617"/>
      <c r="G1" s="617"/>
      <c r="H1" s="384"/>
      <c r="I1" s="384"/>
      <c r="J1" s="384"/>
      <c r="K1" s="384"/>
      <c r="L1"/>
      <c r="M1"/>
      <c r="N1"/>
      <c r="O1"/>
      <c r="P1"/>
      <c r="Q1"/>
      <c r="R1"/>
      <c r="S1" s="385"/>
    </row>
    <row r="2" spans="3:19" s="210" customFormat="1" ht="12.75">
      <c r="C2" s="617"/>
      <c r="D2" s="617"/>
      <c r="E2" s="617"/>
      <c r="F2" s="617"/>
      <c r="G2" s="617"/>
      <c r="H2" s="386"/>
      <c r="I2" s="386"/>
      <c r="J2" s="386"/>
      <c r="K2" s="386"/>
      <c r="L2"/>
      <c r="M2"/>
      <c r="N2"/>
      <c r="O2"/>
      <c r="P2"/>
      <c r="Q2"/>
      <c r="R2"/>
      <c r="S2" s="385"/>
    </row>
    <row r="3" spans="3:19" s="210" customFormat="1" ht="13.5" customHeight="1">
      <c r="C3" s="618" t="s">
        <v>9</v>
      </c>
      <c r="D3" s="618"/>
      <c r="E3" s="618"/>
      <c r="F3" s="618"/>
      <c r="H3" s="386"/>
      <c r="I3" s="386"/>
      <c r="J3" s="386"/>
      <c r="K3" s="386"/>
      <c r="L3"/>
      <c r="M3"/>
      <c r="N3"/>
      <c r="O3"/>
      <c r="P3"/>
      <c r="Q3"/>
      <c r="R3"/>
      <c r="S3" s="385"/>
    </row>
    <row r="4" spans="1:19" s="210" customFormat="1" ht="18" customHeight="1">
      <c r="A4" s="619" t="s">
        <v>200</v>
      </c>
      <c r="B4" s="620"/>
      <c r="C4" s="620"/>
      <c r="D4" s="621"/>
      <c r="E4" s="621"/>
      <c r="F4" s="621"/>
      <c r="G4" s="621"/>
      <c r="H4" s="388" t="s">
        <v>86</v>
      </c>
      <c r="I4" s="388"/>
      <c r="J4" s="388"/>
      <c r="K4" s="388"/>
      <c r="L4"/>
      <c r="M4"/>
      <c r="N4"/>
      <c r="O4"/>
      <c r="P4"/>
      <c r="Q4"/>
      <c r="R4"/>
      <c r="S4" s="387"/>
    </row>
    <row r="5" spans="1:18" s="210" customFormat="1" ht="3.75" customHeight="1" thickBot="1">
      <c r="A5" s="622"/>
      <c r="B5" s="623"/>
      <c r="C5" s="623"/>
      <c r="D5" s="623"/>
      <c r="E5" s="623"/>
      <c r="F5" s="623"/>
      <c r="G5" s="623"/>
      <c r="H5" s="211"/>
      <c r="I5" s="212"/>
      <c r="J5" s="212"/>
      <c r="K5" s="213"/>
      <c r="L5"/>
      <c r="M5"/>
      <c r="N5"/>
      <c r="O5"/>
      <c r="P5"/>
      <c r="Q5"/>
      <c r="R5"/>
    </row>
    <row r="6" spans="1:11" ht="22.5" customHeight="1" thickBot="1">
      <c r="A6" s="609" t="s">
        <v>87</v>
      </c>
      <c r="B6" s="610"/>
      <c r="C6" s="610"/>
      <c r="D6" s="214" t="s">
        <v>47</v>
      </c>
      <c r="E6" s="215"/>
      <c r="F6" s="216"/>
      <c r="G6" s="217" t="s">
        <v>47</v>
      </c>
      <c r="H6" s="218"/>
      <c r="I6" s="217"/>
      <c r="J6" s="217"/>
      <c r="K6" s="219"/>
    </row>
    <row r="7" spans="1:11" ht="18" customHeight="1" thickTop="1">
      <c r="A7" s="382" t="s">
        <v>46</v>
      </c>
      <c r="B7" s="383"/>
      <c r="C7" s="383"/>
      <c r="E7" s="221" t="s">
        <v>50</v>
      </c>
      <c r="H7" s="221" t="s">
        <v>51</v>
      </c>
      <c r="K7" s="222" t="s">
        <v>52</v>
      </c>
    </row>
    <row r="8" spans="1:11" ht="18" customHeight="1">
      <c r="A8" s="588" t="s">
        <v>67</v>
      </c>
      <c r="B8" s="589"/>
      <c r="C8" s="589"/>
      <c r="D8" s="223" t="s">
        <v>47</v>
      </c>
      <c r="E8" s="224"/>
      <c r="G8" s="220" t="s">
        <v>47</v>
      </c>
      <c r="H8" s="225"/>
      <c r="J8" s="220" t="s">
        <v>47</v>
      </c>
      <c r="K8" s="226"/>
    </row>
    <row r="9" spans="1:25" s="228" customFormat="1" ht="18" customHeight="1">
      <c r="A9" s="590" t="s">
        <v>68</v>
      </c>
      <c r="B9" s="591"/>
      <c r="C9" s="591"/>
      <c r="D9" s="223"/>
      <c r="E9" s="227"/>
      <c r="H9" s="229"/>
      <c r="K9" s="230"/>
      <c r="L9"/>
      <c r="M9"/>
      <c r="N9"/>
      <c r="O9"/>
      <c r="P9"/>
      <c r="Q9"/>
      <c r="R9"/>
      <c r="Y9" s="390" t="s">
        <v>201</v>
      </c>
    </row>
    <row r="10" spans="1:18" s="228" customFormat="1" ht="18" customHeight="1">
      <c r="A10" s="590" t="s">
        <v>82</v>
      </c>
      <c r="B10" s="591"/>
      <c r="C10" s="591"/>
      <c r="D10" s="223"/>
      <c r="E10" s="227"/>
      <c r="H10" s="229"/>
      <c r="K10" s="230"/>
      <c r="L10"/>
      <c r="M10"/>
      <c r="N10"/>
      <c r="O10"/>
      <c r="P10"/>
      <c r="Q10"/>
      <c r="R10"/>
    </row>
    <row r="11" spans="1:18" s="228" customFormat="1" ht="18" customHeight="1">
      <c r="A11" s="590" t="s">
        <v>4</v>
      </c>
      <c r="B11" s="591"/>
      <c r="C11" s="591"/>
      <c r="D11" s="223"/>
      <c r="E11" s="227"/>
      <c r="H11" s="229"/>
      <c r="K11" s="230"/>
      <c r="L11"/>
      <c r="M11"/>
      <c r="N11"/>
      <c r="O11"/>
      <c r="P11"/>
      <c r="Q11"/>
      <c r="R11"/>
    </row>
    <row r="12" spans="1:18" s="228" customFormat="1" ht="18" customHeight="1">
      <c r="A12" s="590" t="s">
        <v>69</v>
      </c>
      <c r="B12" s="591"/>
      <c r="C12" s="591"/>
      <c r="D12" s="223"/>
      <c r="E12" s="227"/>
      <c r="H12" s="229"/>
      <c r="K12" s="230"/>
      <c r="L12"/>
      <c r="M12"/>
      <c r="N12"/>
      <c r="O12"/>
      <c r="P12"/>
      <c r="Q12"/>
      <c r="R12"/>
    </row>
    <row r="13" spans="1:18" s="228" customFormat="1" ht="18" customHeight="1">
      <c r="A13" s="588" t="s">
        <v>107</v>
      </c>
      <c r="B13" s="589"/>
      <c r="C13" s="589"/>
      <c r="D13" s="223"/>
      <c r="E13" s="231"/>
      <c r="G13" s="389"/>
      <c r="H13" s="232"/>
      <c r="K13" s="233"/>
      <c r="L13"/>
      <c r="M13"/>
      <c r="N13"/>
      <c r="O13"/>
      <c r="P13"/>
      <c r="Q13"/>
      <c r="R13"/>
    </row>
    <row r="14" spans="1:18" s="228" customFormat="1" ht="18" customHeight="1">
      <c r="A14" s="590" t="s">
        <v>5</v>
      </c>
      <c r="B14" s="591"/>
      <c r="C14" s="591"/>
      <c r="D14" s="223"/>
      <c r="E14" s="231"/>
      <c r="H14" s="232"/>
      <c r="K14" s="233"/>
      <c r="L14"/>
      <c r="M14"/>
      <c r="N14"/>
      <c r="O14"/>
      <c r="P14"/>
      <c r="Q14"/>
      <c r="R14"/>
    </row>
    <row r="15" spans="1:18" s="228" customFormat="1" ht="18" customHeight="1">
      <c r="A15" s="590" t="s">
        <v>10</v>
      </c>
      <c r="B15" s="591"/>
      <c r="C15" s="591"/>
      <c r="D15" s="223"/>
      <c r="E15" s="231"/>
      <c r="H15" s="232"/>
      <c r="K15" s="233"/>
      <c r="L15"/>
      <c r="M15"/>
      <c r="N15"/>
      <c r="O15"/>
      <c r="P15"/>
      <c r="Q15"/>
      <c r="R15"/>
    </row>
    <row r="16" spans="1:18" s="228" customFormat="1" ht="18" customHeight="1">
      <c r="A16" s="596"/>
      <c r="B16" s="597"/>
      <c r="C16" s="597"/>
      <c r="D16" s="223"/>
      <c r="E16" s="231"/>
      <c r="H16" s="232"/>
      <c r="K16" s="233"/>
      <c r="L16"/>
      <c r="M16"/>
      <c r="N16"/>
      <c r="O16"/>
      <c r="P16"/>
      <c r="Q16"/>
      <c r="R16"/>
    </row>
    <row r="17" spans="1:11" ht="18" customHeight="1" thickBot="1">
      <c r="A17" s="592" t="s">
        <v>53</v>
      </c>
      <c r="B17" s="593"/>
      <c r="C17" s="593"/>
      <c r="D17" s="234" t="s">
        <v>47</v>
      </c>
      <c r="E17" s="235">
        <f>SUM(E8:E16)</f>
        <v>0</v>
      </c>
      <c r="F17" s="236"/>
      <c r="G17" s="234" t="s">
        <v>47</v>
      </c>
      <c r="H17" s="235">
        <f>SUM(H8:H16)</f>
        <v>0</v>
      </c>
      <c r="I17" s="234"/>
      <c r="J17" s="234" t="s">
        <v>47</v>
      </c>
      <c r="K17" s="237">
        <f>SUM(K8:K16)</f>
        <v>0</v>
      </c>
    </row>
    <row r="18" spans="1:11" ht="18" customHeight="1">
      <c r="A18" s="594" t="s">
        <v>48</v>
      </c>
      <c r="B18" s="595"/>
      <c r="C18" s="595"/>
      <c r="D18" s="238"/>
      <c r="E18" s="239" t="s">
        <v>50</v>
      </c>
      <c r="F18" s="238"/>
      <c r="G18" s="238"/>
      <c r="H18" s="239" t="s">
        <v>51</v>
      </c>
      <c r="I18" s="238"/>
      <c r="J18" s="238"/>
      <c r="K18" s="240" t="s">
        <v>52</v>
      </c>
    </row>
    <row r="19" spans="1:11" ht="18" customHeight="1">
      <c r="A19" s="588" t="s">
        <v>64</v>
      </c>
      <c r="B19" s="589"/>
      <c r="C19" s="589"/>
      <c r="D19" s="220" t="s">
        <v>47</v>
      </c>
      <c r="E19" s="241"/>
      <c r="G19" s="220" t="s">
        <v>47</v>
      </c>
      <c r="H19" s="241"/>
      <c r="J19" s="220" t="s">
        <v>47</v>
      </c>
      <c r="K19" s="242"/>
    </row>
    <row r="20" spans="1:11" ht="18" customHeight="1">
      <c r="A20" s="590" t="s">
        <v>141</v>
      </c>
      <c r="B20" s="591"/>
      <c r="C20" s="591"/>
      <c r="E20" s="241"/>
      <c r="H20" s="241"/>
      <c r="K20" s="242"/>
    </row>
    <row r="21" spans="1:11" ht="18" customHeight="1">
      <c r="A21" s="590" t="s">
        <v>65</v>
      </c>
      <c r="B21" s="591"/>
      <c r="C21" s="591"/>
      <c r="E21" s="241"/>
      <c r="H21" s="241"/>
      <c r="K21" s="242"/>
    </row>
    <row r="22" spans="1:11" ht="18" customHeight="1">
      <c r="A22" s="590" t="s">
        <v>59</v>
      </c>
      <c r="B22" s="591"/>
      <c r="C22" s="591"/>
      <c r="E22" s="241"/>
      <c r="H22" s="241"/>
      <c r="K22" s="242"/>
    </row>
    <row r="23" spans="1:11" ht="18" customHeight="1">
      <c r="A23" s="590" t="s">
        <v>66</v>
      </c>
      <c r="B23" s="591"/>
      <c r="C23" s="591"/>
      <c r="E23" s="241"/>
      <c r="H23" s="241"/>
      <c r="K23" s="242"/>
    </row>
    <row r="24" spans="1:11" ht="18" customHeight="1">
      <c r="A24" s="590" t="s">
        <v>70</v>
      </c>
      <c r="B24" s="591"/>
      <c r="C24" s="591"/>
      <c r="E24" s="241"/>
      <c r="H24" s="241"/>
      <c r="K24" s="242"/>
    </row>
    <row r="25" spans="1:11" ht="18" customHeight="1">
      <c r="A25" s="590" t="s">
        <v>106</v>
      </c>
      <c r="B25" s="591"/>
      <c r="C25" s="591"/>
      <c r="E25" s="241"/>
      <c r="H25" s="241"/>
      <c r="K25" s="242"/>
    </row>
    <row r="26" spans="1:11" ht="18" customHeight="1">
      <c r="A26" s="590" t="s">
        <v>83</v>
      </c>
      <c r="B26" s="591"/>
      <c r="C26" s="591"/>
      <c r="E26" s="241"/>
      <c r="H26" s="241"/>
      <c r="K26" s="242"/>
    </row>
    <row r="27" spans="1:11" ht="18" customHeight="1">
      <c r="A27" s="590" t="s">
        <v>90</v>
      </c>
      <c r="B27" s="591"/>
      <c r="C27" s="591"/>
      <c r="E27" s="225"/>
      <c r="H27" s="225"/>
      <c r="K27" s="226"/>
    </row>
    <row r="28" spans="1:11" ht="18" customHeight="1">
      <c r="A28" s="590" t="s">
        <v>108</v>
      </c>
      <c r="B28" s="591"/>
      <c r="C28" s="591"/>
      <c r="E28" s="241"/>
      <c r="H28" s="241"/>
      <c r="K28" s="242"/>
    </row>
    <row r="29" spans="1:11" ht="18" customHeight="1">
      <c r="A29" s="590" t="s">
        <v>6</v>
      </c>
      <c r="B29" s="591"/>
      <c r="C29" s="591"/>
      <c r="E29" s="241"/>
      <c r="H29" s="241"/>
      <c r="K29" s="242"/>
    </row>
    <row r="30" spans="1:11" ht="18" customHeight="1">
      <c r="A30" s="590" t="s">
        <v>11</v>
      </c>
      <c r="B30" s="591"/>
      <c r="C30" s="591"/>
      <c r="E30" s="241"/>
      <c r="H30" s="241"/>
      <c r="K30" s="242"/>
    </row>
    <row r="31" spans="1:11" ht="18" customHeight="1">
      <c r="A31" s="596"/>
      <c r="B31" s="597"/>
      <c r="C31" s="597"/>
      <c r="E31" s="241"/>
      <c r="H31" s="241"/>
      <c r="K31" s="242"/>
    </row>
    <row r="32" spans="1:11" ht="18" customHeight="1" thickBot="1">
      <c r="A32" s="592" t="s">
        <v>54</v>
      </c>
      <c r="B32" s="593"/>
      <c r="C32" s="593"/>
      <c r="D32" s="234" t="s">
        <v>47</v>
      </c>
      <c r="E32" s="235">
        <f>SUM(E19:E31)</f>
        <v>0</v>
      </c>
      <c r="F32" s="234"/>
      <c r="G32" s="234" t="s">
        <v>47</v>
      </c>
      <c r="H32" s="235">
        <f>SUM(H19:H31)</f>
        <v>0</v>
      </c>
      <c r="I32" s="234"/>
      <c r="J32" s="234" t="s">
        <v>47</v>
      </c>
      <c r="K32" s="237">
        <f>SUM(K19:K31)</f>
        <v>0</v>
      </c>
    </row>
    <row r="33" spans="1:11" ht="22.5" customHeight="1" thickBot="1">
      <c r="A33" s="609" t="s">
        <v>88</v>
      </c>
      <c r="B33" s="610"/>
      <c r="C33" s="610"/>
      <c r="D33" s="217" t="s">
        <v>47</v>
      </c>
      <c r="E33" s="243">
        <f>E6+E17-E32</f>
        <v>0</v>
      </c>
      <c r="F33" s="216"/>
      <c r="G33" s="217" t="s">
        <v>47</v>
      </c>
      <c r="H33" s="244">
        <f>H6+H17-H32</f>
        <v>0</v>
      </c>
      <c r="I33" s="217"/>
      <c r="J33" s="217"/>
      <c r="K33" s="245"/>
    </row>
    <row r="34" spans="1:11" ht="17.25" customHeight="1" thickBot="1" thickTop="1">
      <c r="A34" s="605" t="s">
        <v>89</v>
      </c>
      <c r="B34" s="606"/>
      <c r="C34" s="606"/>
      <c r="D34" s="606"/>
      <c r="E34" s="606"/>
      <c r="F34" s="606"/>
      <c r="G34" s="606"/>
      <c r="H34" s="606"/>
      <c r="I34" s="606"/>
      <c r="J34" s="606"/>
      <c r="K34" s="607"/>
    </row>
    <row r="35" spans="1:11" ht="16.5" customHeight="1">
      <c r="A35" s="611" t="s">
        <v>38</v>
      </c>
      <c r="B35" s="612"/>
      <c r="C35" s="612"/>
      <c r="D35" s="612"/>
      <c r="E35" s="612"/>
      <c r="F35" s="238"/>
      <c r="G35" s="238"/>
      <c r="H35" s="238"/>
      <c r="I35" s="238"/>
      <c r="J35" s="238"/>
      <c r="K35" s="246"/>
    </row>
    <row r="36" spans="1:11" ht="16.5" customHeight="1">
      <c r="A36" s="614" t="s">
        <v>55</v>
      </c>
      <c r="B36" s="615"/>
      <c r="C36" s="615"/>
      <c r="D36" s="247"/>
      <c r="E36" s="248" t="s">
        <v>56</v>
      </c>
      <c r="H36" s="248" t="s">
        <v>57</v>
      </c>
      <c r="I36" s="249"/>
      <c r="K36" s="250"/>
    </row>
    <row r="37" spans="1:11" ht="16.5" customHeight="1">
      <c r="A37" s="601"/>
      <c r="B37" s="602"/>
      <c r="C37" s="602"/>
      <c r="D37" s="223"/>
      <c r="E37" s="251"/>
      <c r="F37" s="252"/>
      <c r="G37" s="220" t="s">
        <v>47</v>
      </c>
      <c r="H37" s="253"/>
      <c r="K37" s="250"/>
    </row>
    <row r="38" spans="1:11" ht="16.5" customHeight="1">
      <c r="A38" s="613"/>
      <c r="B38" s="604"/>
      <c r="C38" s="604"/>
      <c r="D38" s="223"/>
      <c r="E38" s="251"/>
      <c r="F38" s="252"/>
      <c r="H38" s="253"/>
      <c r="K38" s="250"/>
    </row>
    <row r="39" spans="1:11" ht="16.5" customHeight="1">
      <c r="A39" s="613"/>
      <c r="B39" s="604"/>
      <c r="C39" s="604"/>
      <c r="D39" s="223"/>
      <c r="E39" s="254"/>
      <c r="F39" s="252"/>
      <c r="H39" s="255"/>
      <c r="K39" s="250"/>
    </row>
    <row r="40" spans="1:11" ht="16.5" customHeight="1" thickBot="1">
      <c r="A40" s="256"/>
      <c r="B40" s="223"/>
      <c r="C40" s="223"/>
      <c r="D40" s="223"/>
      <c r="E40" s="257" t="s">
        <v>58</v>
      </c>
      <c r="F40" s="252"/>
      <c r="G40" s="258" t="s">
        <v>47</v>
      </c>
      <c r="H40" s="259">
        <f>SUM(H37:H39)</f>
        <v>0</v>
      </c>
      <c r="K40" s="250"/>
    </row>
    <row r="41" spans="1:18" s="260" customFormat="1" ht="16.5" customHeight="1" thickTop="1">
      <c r="A41" s="608" t="s">
        <v>39</v>
      </c>
      <c r="B41" s="602"/>
      <c r="C41" s="602"/>
      <c r="D41" s="602"/>
      <c r="E41" s="220"/>
      <c r="F41" s="220"/>
      <c r="G41" s="220"/>
      <c r="H41" s="220"/>
      <c r="I41" s="220"/>
      <c r="J41" s="220"/>
      <c r="K41" s="250"/>
      <c r="L41"/>
      <c r="M41"/>
      <c r="N41"/>
      <c r="O41"/>
      <c r="P41"/>
      <c r="Q41"/>
      <c r="R41"/>
    </row>
    <row r="42" spans="1:18" s="260" customFormat="1" ht="15" customHeight="1">
      <c r="A42" s="603"/>
      <c r="B42" s="604"/>
      <c r="C42" s="604"/>
      <c r="D42" s="604"/>
      <c r="E42" s="220"/>
      <c r="F42" s="220"/>
      <c r="G42" s="220"/>
      <c r="H42" s="220"/>
      <c r="I42" s="220"/>
      <c r="J42" s="220"/>
      <c r="K42" s="250"/>
      <c r="L42"/>
      <c r="M42"/>
      <c r="N42"/>
      <c r="O42"/>
      <c r="P42"/>
      <c r="Q42"/>
      <c r="R42"/>
    </row>
    <row r="43" spans="1:18" s="260" customFormat="1" ht="15" customHeight="1">
      <c r="A43" s="603"/>
      <c r="B43" s="604"/>
      <c r="C43" s="604"/>
      <c r="D43" s="604"/>
      <c r="E43" s="220"/>
      <c r="F43" s="220"/>
      <c r="G43" s="220"/>
      <c r="H43" s="220"/>
      <c r="I43" s="220"/>
      <c r="J43" s="220"/>
      <c r="K43" s="250"/>
      <c r="L43"/>
      <c r="M43"/>
      <c r="N43"/>
      <c r="O43"/>
      <c r="P43"/>
      <c r="Q43"/>
      <c r="R43"/>
    </row>
    <row r="44" spans="1:18" s="260" customFormat="1" ht="15" customHeight="1">
      <c r="A44" s="603"/>
      <c r="B44" s="604"/>
      <c r="C44" s="604"/>
      <c r="D44" s="604"/>
      <c r="E44" s="220"/>
      <c r="F44" s="261"/>
      <c r="G44" s="223"/>
      <c r="H44" s="262"/>
      <c r="I44" s="262"/>
      <c r="J44" s="262"/>
      <c r="K44" s="263"/>
      <c r="L44"/>
      <c r="M44"/>
      <c r="N44"/>
      <c r="O44"/>
      <c r="P44"/>
      <c r="Q44"/>
      <c r="R44"/>
    </row>
    <row r="45" spans="1:11" ht="16.5" customHeight="1" thickBot="1">
      <c r="A45" s="264"/>
      <c r="B45" s="265"/>
      <c r="C45" s="265"/>
      <c r="D45" s="265"/>
      <c r="E45" s="266"/>
      <c r="F45" s="266"/>
      <c r="G45" s="598" t="s">
        <v>40</v>
      </c>
      <c r="H45" s="599"/>
      <c r="I45" s="599"/>
      <c r="J45" s="599"/>
      <c r="K45" s="600"/>
    </row>
  </sheetData>
  <sheetProtection/>
  <mergeCells count="42">
    <mergeCell ref="C1:G2"/>
    <mergeCell ref="C3:F3"/>
    <mergeCell ref="A4:G4"/>
    <mergeCell ref="A5:G5"/>
    <mergeCell ref="A11:C11"/>
    <mergeCell ref="A6:C6"/>
    <mergeCell ref="A9:C9"/>
    <mergeCell ref="A10:C10"/>
    <mergeCell ref="A8:C8"/>
    <mergeCell ref="A33:C33"/>
    <mergeCell ref="A32:C32"/>
    <mergeCell ref="A35:E35"/>
    <mergeCell ref="A38:C38"/>
    <mergeCell ref="A39:C39"/>
    <mergeCell ref="A36:C36"/>
    <mergeCell ref="G45:K45"/>
    <mergeCell ref="A37:C37"/>
    <mergeCell ref="A31:C31"/>
    <mergeCell ref="A23:C23"/>
    <mergeCell ref="A24:C24"/>
    <mergeCell ref="A44:D44"/>
    <mergeCell ref="A43:D43"/>
    <mergeCell ref="A34:K34"/>
    <mergeCell ref="A41:D41"/>
    <mergeCell ref="A42:D42"/>
    <mergeCell ref="A26:C26"/>
    <mergeCell ref="A30:C30"/>
    <mergeCell ref="A21:C21"/>
    <mergeCell ref="A22:C22"/>
    <mergeCell ref="A18:C18"/>
    <mergeCell ref="A14:C14"/>
    <mergeCell ref="A27:C27"/>
    <mergeCell ref="A16:C16"/>
    <mergeCell ref="A29:C29"/>
    <mergeCell ref="A28:C28"/>
    <mergeCell ref="A13:C13"/>
    <mergeCell ref="A15:C15"/>
    <mergeCell ref="A12:C12"/>
    <mergeCell ref="A17:C17"/>
    <mergeCell ref="A25:C25"/>
    <mergeCell ref="A20:C20"/>
    <mergeCell ref="A19:C19"/>
  </mergeCells>
  <printOptions/>
  <pageMargins left="0.25" right="0" top="0.25" bottom="0.25" header="0" footer="0"/>
  <pageSetup fitToHeight="1" fitToWidth="1" horizontalDpi="600" verticalDpi="600" orientation="portrait" scale="94" r:id="rId2"/>
  <headerFooter alignWithMargins="0">
    <oddFooter>&amp;L&amp;8RETIREES: REPORT TO EXEC BOARD&amp;R&amp;"Arial,Italic"&amp;8&amp;YREVISED:  JUNE 2024 CSEA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showZeros="0" workbookViewId="0" topLeftCell="A1">
      <selection activeCell="K18" sqref="K18"/>
    </sheetView>
  </sheetViews>
  <sheetFormatPr defaultColWidth="9.140625" defaultRowHeight="12.75"/>
  <cols>
    <col min="1" max="1" width="4.00390625" style="52" customWidth="1"/>
    <col min="2" max="2" width="11.7109375" style="100" customWidth="1"/>
    <col min="3" max="3" width="0.5625" style="101" customWidth="1"/>
    <col min="4" max="4" width="39.7109375" style="52" customWidth="1"/>
    <col min="5" max="5" width="12.7109375" style="101" customWidth="1"/>
    <col min="6" max="6" width="0.5625" style="101" customWidth="1"/>
    <col min="7" max="7" width="3.7109375" style="52" customWidth="1"/>
    <col min="8" max="8" width="0.5625" style="101" customWidth="1"/>
    <col min="9" max="9" width="14.7109375" style="101" customWidth="1"/>
    <col min="10" max="10" width="15.7109375" style="101" customWidth="1"/>
    <col min="11" max="11" width="17.28125" style="101" customWidth="1"/>
    <col min="12" max="12" width="14.7109375" style="101" customWidth="1"/>
    <col min="13" max="13" width="4.421875" style="101" bestFit="1" customWidth="1"/>
    <col min="14" max="14" width="18.7109375" style="101" customWidth="1"/>
    <col min="15" max="17" width="15.7109375" style="101" customWidth="1"/>
    <col min="18" max="19" width="14.7109375" style="101" customWidth="1"/>
    <col min="20" max="20" width="2.421875" style="101" customWidth="1"/>
    <col min="21" max="21" width="30.7109375" style="52" customWidth="1"/>
    <col min="22" max="16384" width="9.140625" style="52" customWidth="1"/>
  </cols>
  <sheetData>
    <row r="1" spans="11:12" ht="9" customHeight="1">
      <c r="K1" s="670" t="s">
        <v>178</v>
      </c>
      <c r="L1" s="670"/>
    </row>
    <row r="2" spans="4:21" ht="13.5" customHeight="1">
      <c r="D2" s="651" t="s">
        <v>41</v>
      </c>
      <c r="E2" s="652"/>
      <c r="F2" s="103"/>
      <c r="G2" s="78"/>
      <c r="H2" s="103"/>
      <c r="I2" s="653" t="s">
        <v>27</v>
      </c>
      <c r="J2" s="654"/>
      <c r="K2" s="654"/>
      <c r="L2" s="655"/>
      <c r="O2" s="651" t="s">
        <v>41</v>
      </c>
      <c r="P2" s="651"/>
      <c r="Q2" s="651"/>
      <c r="U2" s="267" t="s">
        <v>177</v>
      </c>
    </row>
    <row r="3" spans="3:21" ht="13.5" customHeight="1">
      <c r="C3" s="102"/>
      <c r="D3" s="652"/>
      <c r="E3" s="652"/>
      <c r="F3" s="103"/>
      <c r="G3" s="78"/>
      <c r="H3" s="103"/>
      <c r="I3" s="656" t="s">
        <v>28</v>
      </c>
      <c r="J3" s="657"/>
      <c r="K3" s="657"/>
      <c r="L3" s="658"/>
      <c r="M3" s="104"/>
      <c r="O3" s="651"/>
      <c r="P3" s="651"/>
      <c r="Q3" s="651"/>
      <c r="S3" s="673" t="s">
        <v>80</v>
      </c>
      <c r="T3" s="652"/>
      <c r="U3" s="680" t="s">
        <v>192</v>
      </c>
    </row>
    <row r="4" spans="3:21" ht="12.75" customHeight="1" thickBot="1">
      <c r="C4" s="105"/>
      <c r="D4" s="662" t="s">
        <v>9</v>
      </c>
      <c r="E4" s="663"/>
      <c r="F4" s="103"/>
      <c r="G4" s="78"/>
      <c r="H4" s="103"/>
      <c r="I4" s="656" t="s">
        <v>36</v>
      </c>
      <c r="J4" s="657"/>
      <c r="K4" s="657"/>
      <c r="L4" s="658"/>
      <c r="O4" s="674" t="s">
        <v>9</v>
      </c>
      <c r="P4" s="675"/>
      <c r="Q4" s="675"/>
      <c r="S4" s="652"/>
      <c r="T4" s="652"/>
      <c r="U4" s="681"/>
    </row>
    <row r="5" spans="3:22" ht="18" customHeight="1">
      <c r="C5" s="106"/>
      <c r="D5" s="664"/>
      <c r="E5" s="664"/>
      <c r="F5" s="664"/>
      <c r="G5" s="664"/>
      <c r="H5" s="103"/>
      <c r="I5" s="659" t="s">
        <v>35</v>
      </c>
      <c r="J5" s="660"/>
      <c r="K5" s="660"/>
      <c r="L5" s="661"/>
      <c r="M5" s="107"/>
      <c r="V5" s="103"/>
    </row>
    <row r="6" spans="1:21" ht="21" customHeight="1" thickBot="1">
      <c r="A6" s="650" t="s">
        <v>15</v>
      </c>
      <c r="B6" s="650"/>
      <c r="C6" s="88"/>
      <c r="D6" s="141"/>
      <c r="E6" s="666" t="s">
        <v>80</v>
      </c>
      <c r="F6" s="667"/>
      <c r="G6" s="667"/>
      <c r="H6" s="667"/>
      <c r="I6" s="180" t="s">
        <v>192</v>
      </c>
      <c r="J6" s="108" t="s">
        <v>26</v>
      </c>
      <c r="K6" s="665"/>
      <c r="L6" s="665"/>
      <c r="N6" s="671"/>
      <c r="O6" s="671"/>
      <c r="S6" s="109"/>
      <c r="T6" s="110" t="s">
        <v>26</v>
      </c>
      <c r="U6" s="166"/>
    </row>
    <row r="7" spans="1:20" ht="10.5" customHeight="1" thickBot="1">
      <c r="A7" s="111"/>
      <c r="B7" s="111"/>
      <c r="C7" s="85"/>
      <c r="D7" s="111"/>
      <c r="E7" s="103"/>
      <c r="F7" s="103"/>
      <c r="H7" s="103"/>
      <c r="K7" s="672" t="s">
        <v>31</v>
      </c>
      <c r="L7" s="672"/>
      <c r="S7" s="112"/>
      <c r="T7" s="112"/>
    </row>
    <row r="8" spans="1:21" s="88" customFormat="1" ht="18.75" customHeight="1">
      <c r="A8" s="113" t="s">
        <v>13</v>
      </c>
      <c r="B8" s="634" t="s">
        <v>42</v>
      </c>
      <c r="C8" s="638" t="s">
        <v>30</v>
      </c>
      <c r="D8" s="639"/>
      <c r="E8" s="636" t="s">
        <v>43</v>
      </c>
      <c r="F8" s="114"/>
      <c r="G8" s="632" t="s">
        <v>29</v>
      </c>
      <c r="H8" s="114"/>
      <c r="I8" s="630" t="s">
        <v>67</v>
      </c>
      <c r="J8" s="630" t="s">
        <v>68</v>
      </c>
      <c r="K8" s="630" t="s">
        <v>82</v>
      </c>
      <c r="L8" s="630" t="s">
        <v>4</v>
      </c>
      <c r="M8" s="115" t="s">
        <v>13</v>
      </c>
      <c r="N8" s="630" t="s">
        <v>69</v>
      </c>
      <c r="O8" s="630" t="s">
        <v>107</v>
      </c>
      <c r="P8" s="630" t="s">
        <v>12</v>
      </c>
      <c r="Q8" s="644" t="s">
        <v>10</v>
      </c>
      <c r="R8" s="646"/>
      <c r="S8" s="646"/>
      <c r="T8" s="676" t="s">
        <v>96</v>
      </c>
      <c r="U8" s="677"/>
    </row>
    <row r="9" spans="1:21" s="120" customFormat="1" ht="18.75" customHeight="1" thickBot="1">
      <c r="A9" s="116" t="s">
        <v>14</v>
      </c>
      <c r="B9" s="635"/>
      <c r="C9" s="640"/>
      <c r="D9" s="641"/>
      <c r="E9" s="637"/>
      <c r="F9" s="117"/>
      <c r="G9" s="633"/>
      <c r="H9" s="118"/>
      <c r="I9" s="631"/>
      <c r="J9" s="631"/>
      <c r="K9" s="631"/>
      <c r="L9" s="631"/>
      <c r="M9" s="119" t="s">
        <v>14</v>
      </c>
      <c r="N9" s="631"/>
      <c r="O9" s="631"/>
      <c r="P9" s="631"/>
      <c r="Q9" s="645"/>
      <c r="R9" s="647"/>
      <c r="S9" s="647"/>
      <c r="T9" s="678"/>
      <c r="U9" s="679"/>
    </row>
    <row r="10" spans="1:21" ht="15" customHeight="1">
      <c r="A10" s="121">
        <v>1</v>
      </c>
      <c r="B10" s="153"/>
      <c r="C10" s="628"/>
      <c r="D10" s="629"/>
      <c r="E10" s="145"/>
      <c r="F10" s="122"/>
      <c r="G10" s="142"/>
      <c r="H10" s="124"/>
      <c r="I10" s="149"/>
      <c r="J10" s="145"/>
      <c r="K10" s="145"/>
      <c r="L10" s="145"/>
      <c r="M10" s="123">
        <v>1</v>
      </c>
      <c r="N10" s="145"/>
      <c r="O10" s="145"/>
      <c r="P10" s="160"/>
      <c r="Q10" s="160"/>
      <c r="R10" s="160"/>
      <c r="S10" s="160"/>
      <c r="T10" s="668"/>
      <c r="U10" s="669"/>
    </row>
    <row r="11" spans="1:21" ht="15" customHeight="1">
      <c r="A11" s="125">
        <v>2</v>
      </c>
      <c r="B11" s="154"/>
      <c r="C11" s="624"/>
      <c r="D11" s="625"/>
      <c r="E11" s="146"/>
      <c r="F11" s="126"/>
      <c r="G11" s="143"/>
      <c r="H11" s="128"/>
      <c r="I11" s="150"/>
      <c r="J11" s="146"/>
      <c r="K11" s="146"/>
      <c r="L11" s="146"/>
      <c r="M11" s="127">
        <v>2</v>
      </c>
      <c r="N11" s="146"/>
      <c r="O11" s="146"/>
      <c r="P11" s="161"/>
      <c r="Q11" s="161"/>
      <c r="R11" s="161"/>
      <c r="S11" s="161"/>
      <c r="T11" s="642"/>
      <c r="U11" s="643"/>
    </row>
    <row r="12" spans="1:21" ht="15" customHeight="1">
      <c r="A12" s="125">
        <v>3</v>
      </c>
      <c r="B12" s="154"/>
      <c r="C12" s="624"/>
      <c r="D12" s="625"/>
      <c r="E12" s="146"/>
      <c r="F12" s="126"/>
      <c r="G12" s="143"/>
      <c r="H12" s="128"/>
      <c r="I12" s="150"/>
      <c r="J12" s="146"/>
      <c r="K12" s="146"/>
      <c r="L12" s="146"/>
      <c r="M12" s="127">
        <v>3</v>
      </c>
      <c r="N12" s="146"/>
      <c r="O12" s="146"/>
      <c r="P12" s="161"/>
      <c r="Q12" s="161"/>
      <c r="R12" s="161"/>
      <c r="S12" s="161"/>
      <c r="T12" s="642"/>
      <c r="U12" s="643"/>
    </row>
    <row r="13" spans="1:21" ht="15" customHeight="1">
      <c r="A13" s="125">
        <v>4</v>
      </c>
      <c r="B13" s="154"/>
      <c r="C13" s="624"/>
      <c r="D13" s="625"/>
      <c r="E13" s="146"/>
      <c r="F13" s="126"/>
      <c r="G13" s="143"/>
      <c r="H13" s="128"/>
      <c r="I13" s="150"/>
      <c r="J13" s="146"/>
      <c r="K13" s="146"/>
      <c r="L13" s="146"/>
      <c r="M13" s="127">
        <v>4</v>
      </c>
      <c r="N13" s="146"/>
      <c r="O13" s="146"/>
      <c r="P13" s="161"/>
      <c r="Q13" s="161"/>
      <c r="R13" s="161"/>
      <c r="S13" s="161"/>
      <c r="T13" s="642"/>
      <c r="U13" s="643"/>
    </row>
    <row r="14" spans="1:21" ht="15" customHeight="1">
      <c r="A14" s="125">
        <v>5</v>
      </c>
      <c r="B14" s="154"/>
      <c r="C14" s="624"/>
      <c r="D14" s="625"/>
      <c r="E14" s="146"/>
      <c r="F14" s="126"/>
      <c r="G14" s="143"/>
      <c r="H14" s="128"/>
      <c r="I14" s="150"/>
      <c r="J14" s="146"/>
      <c r="K14" s="146"/>
      <c r="L14" s="146"/>
      <c r="M14" s="127">
        <v>5</v>
      </c>
      <c r="N14" s="146"/>
      <c r="O14" s="146"/>
      <c r="P14" s="161"/>
      <c r="Q14" s="161"/>
      <c r="R14" s="161"/>
      <c r="S14" s="161"/>
      <c r="T14" s="642"/>
      <c r="U14" s="643"/>
    </row>
    <row r="15" spans="1:21" ht="15" customHeight="1">
      <c r="A15" s="125">
        <v>6</v>
      </c>
      <c r="B15" s="154"/>
      <c r="C15" s="624"/>
      <c r="D15" s="625"/>
      <c r="E15" s="146"/>
      <c r="F15" s="126"/>
      <c r="G15" s="143"/>
      <c r="H15" s="128"/>
      <c r="I15" s="150"/>
      <c r="J15" s="146"/>
      <c r="K15" s="146"/>
      <c r="L15" s="146"/>
      <c r="M15" s="127">
        <v>6</v>
      </c>
      <c r="N15" s="146"/>
      <c r="O15" s="146"/>
      <c r="P15" s="161"/>
      <c r="Q15" s="161"/>
      <c r="R15" s="161"/>
      <c r="S15" s="161"/>
      <c r="T15" s="642"/>
      <c r="U15" s="643"/>
    </row>
    <row r="16" spans="1:21" ht="15" customHeight="1">
      <c r="A16" s="125">
        <v>7</v>
      </c>
      <c r="B16" s="154"/>
      <c r="C16" s="624"/>
      <c r="D16" s="625"/>
      <c r="E16" s="146"/>
      <c r="F16" s="126"/>
      <c r="G16" s="143"/>
      <c r="H16" s="128"/>
      <c r="I16" s="150"/>
      <c r="J16" s="146"/>
      <c r="K16" s="146"/>
      <c r="L16" s="146"/>
      <c r="M16" s="127">
        <v>7</v>
      </c>
      <c r="N16" s="146"/>
      <c r="O16" s="146"/>
      <c r="P16" s="161"/>
      <c r="Q16" s="161"/>
      <c r="R16" s="161"/>
      <c r="S16" s="161"/>
      <c r="T16" s="642"/>
      <c r="U16" s="643"/>
    </row>
    <row r="17" spans="1:21" ht="15" customHeight="1">
      <c r="A17" s="125">
        <v>8</v>
      </c>
      <c r="B17" s="154"/>
      <c r="C17" s="624"/>
      <c r="D17" s="625"/>
      <c r="E17" s="146"/>
      <c r="F17" s="126"/>
      <c r="G17" s="143"/>
      <c r="H17" s="128"/>
      <c r="I17" s="150"/>
      <c r="J17" s="146"/>
      <c r="K17" s="146"/>
      <c r="L17" s="146"/>
      <c r="M17" s="127">
        <v>8</v>
      </c>
      <c r="N17" s="146"/>
      <c r="O17" s="146"/>
      <c r="P17" s="161"/>
      <c r="Q17" s="161"/>
      <c r="R17" s="161"/>
      <c r="S17" s="161"/>
      <c r="T17" s="642"/>
      <c r="U17" s="643"/>
    </row>
    <row r="18" spans="1:21" ht="15" customHeight="1">
      <c r="A18" s="125">
        <v>9</v>
      </c>
      <c r="B18" s="154"/>
      <c r="C18" s="624"/>
      <c r="D18" s="625"/>
      <c r="E18" s="146"/>
      <c r="F18" s="126"/>
      <c r="G18" s="143"/>
      <c r="H18" s="128"/>
      <c r="I18" s="150"/>
      <c r="J18" s="146"/>
      <c r="K18" s="146"/>
      <c r="L18" s="146"/>
      <c r="M18" s="127">
        <v>9</v>
      </c>
      <c r="N18" s="146"/>
      <c r="O18" s="146"/>
      <c r="P18" s="161"/>
      <c r="Q18" s="161"/>
      <c r="R18" s="161"/>
      <c r="S18" s="161"/>
      <c r="T18" s="642"/>
      <c r="U18" s="643"/>
    </row>
    <row r="19" spans="1:21" ht="15" customHeight="1">
      <c r="A19" s="125">
        <v>10</v>
      </c>
      <c r="B19" s="154"/>
      <c r="C19" s="624"/>
      <c r="D19" s="625"/>
      <c r="E19" s="146"/>
      <c r="F19" s="126"/>
      <c r="G19" s="143"/>
      <c r="H19" s="128"/>
      <c r="I19" s="150"/>
      <c r="J19" s="146"/>
      <c r="K19" s="146"/>
      <c r="L19" s="146"/>
      <c r="M19" s="127">
        <v>10</v>
      </c>
      <c r="N19" s="146"/>
      <c r="O19" s="146"/>
      <c r="P19" s="161"/>
      <c r="Q19" s="161"/>
      <c r="R19" s="161"/>
      <c r="S19" s="161"/>
      <c r="T19" s="642"/>
      <c r="U19" s="643"/>
    </row>
    <row r="20" spans="1:21" ht="15" customHeight="1">
      <c r="A20" s="125">
        <v>11</v>
      </c>
      <c r="B20" s="154"/>
      <c r="C20" s="624"/>
      <c r="D20" s="625"/>
      <c r="E20" s="146"/>
      <c r="F20" s="126"/>
      <c r="G20" s="143"/>
      <c r="H20" s="128"/>
      <c r="I20" s="150"/>
      <c r="J20" s="146"/>
      <c r="K20" s="146"/>
      <c r="L20" s="146"/>
      <c r="M20" s="127">
        <v>11</v>
      </c>
      <c r="N20" s="146"/>
      <c r="O20" s="146"/>
      <c r="P20" s="161"/>
      <c r="Q20" s="161"/>
      <c r="R20" s="161"/>
      <c r="S20" s="161"/>
      <c r="T20" s="642"/>
      <c r="U20" s="643"/>
    </row>
    <row r="21" spans="1:21" ht="15" customHeight="1">
      <c r="A21" s="125">
        <v>12</v>
      </c>
      <c r="B21" s="154"/>
      <c r="C21" s="624"/>
      <c r="D21" s="625"/>
      <c r="E21" s="146"/>
      <c r="F21" s="126"/>
      <c r="G21" s="143"/>
      <c r="H21" s="128"/>
      <c r="I21" s="150"/>
      <c r="J21" s="146"/>
      <c r="K21" s="146"/>
      <c r="L21" s="146"/>
      <c r="M21" s="127">
        <v>12</v>
      </c>
      <c r="N21" s="146"/>
      <c r="O21" s="146"/>
      <c r="P21" s="161"/>
      <c r="Q21" s="161"/>
      <c r="R21" s="161"/>
      <c r="S21" s="161"/>
      <c r="T21" s="642"/>
      <c r="U21" s="643"/>
    </row>
    <row r="22" spans="1:21" ht="15" customHeight="1">
      <c r="A22" s="125">
        <v>13</v>
      </c>
      <c r="B22" s="154"/>
      <c r="C22" s="624"/>
      <c r="D22" s="625"/>
      <c r="E22" s="146"/>
      <c r="F22" s="126"/>
      <c r="G22" s="143"/>
      <c r="H22" s="128"/>
      <c r="I22" s="150"/>
      <c r="J22" s="146"/>
      <c r="K22" s="146"/>
      <c r="L22" s="146"/>
      <c r="M22" s="127">
        <v>13</v>
      </c>
      <c r="N22" s="146"/>
      <c r="O22" s="146"/>
      <c r="P22" s="161"/>
      <c r="Q22" s="161"/>
      <c r="R22" s="161"/>
      <c r="S22" s="161"/>
      <c r="T22" s="642"/>
      <c r="U22" s="643"/>
    </row>
    <row r="23" spans="1:21" ht="15" customHeight="1">
      <c r="A23" s="125">
        <v>14</v>
      </c>
      <c r="B23" s="154"/>
      <c r="C23" s="624"/>
      <c r="D23" s="625"/>
      <c r="E23" s="146"/>
      <c r="F23" s="126"/>
      <c r="G23" s="143"/>
      <c r="H23" s="128"/>
      <c r="I23" s="150"/>
      <c r="J23" s="146"/>
      <c r="K23" s="146"/>
      <c r="L23" s="146"/>
      <c r="M23" s="127">
        <v>14</v>
      </c>
      <c r="N23" s="146"/>
      <c r="O23" s="146"/>
      <c r="P23" s="161"/>
      <c r="Q23" s="161"/>
      <c r="R23" s="161"/>
      <c r="S23" s="161"/>
      <c r="T23" s="642"/>
      <c r="U23" s="643"/>
    </row>
    <row r="24" spans="1:21" ht="15" customHeight="1">
      <c r="A24" s="125">
        <v>15</v>
      </c>
      <c r="B24" s="154"/>
      <c r="C24" s="624"/>
      <c r="D24" s="625"/>
      <c r="E24" s="146"/>
      <c r="F24" s="126"/>
      <c r="G24" s="143"/>
      <c r="H24" s="128"/>
      <c r="I24" s="150"/>
      <c r="J24" s="146"/>
      <c r="K24" s="146"/>
      <c r="L24" s="146"/>
      <c r="M24" s="127">
        <v>15</v>
      </c>
      <c r="N24" s="146"/>
      <c r="O24" s="146"/>
      <c r="P24" s="161"/>
      <c r="Q24" s="161"/>
      <c r="R24" s="161"/>
      <c r="S24" s="161"/>
      <c r="T24" s="642"/>
      <c r="U24" s="643"/>
    </row>
    <row r="25" spans="1:21" ht="15" customHeight="1">
      <c r="A25" s="125">
        <v>16</v>
      </c>
      <c r="B25" s="154"/>
      <c r="C25" s="624"/>
      <c r="D25" s="625"/>
      <c r="E25" s="146"/>
      <c r="F25" s="126"/>
      <c r="G25" s="143"/>
      <c r="H25" s="128"/>
      <c r="I25" s="150"/>
      <c r="J25" s="146"/>
      <c r="K25" s="146"/>
      <c r="L25" s="146"/>
      <c r="M25" s="127">
        <v>16</v>
      </c>
      <c r="N25" s="146"/>
      <c r="O25" s="146"/>
      <c r="P25" s="161"/>
      <c r="Q25" s="161"/>
      <c r="R25" s="161"/>
      <c r="S25" s="161"/>
      <c r="T25" s="642"/>
      <c r="U25" s="643"/>
    </row>
    <row r="26" spans="1:21" ht="15" customHeight="1">
      <c r="A26" s="125">
        <v>17</v>
      </c>
      <c r="B26" s="154"/>
      <c r="C26" s="624"/>
      <c r="D26" s="625"/>
      <c r="E26" s="146"/>
      <c r="F26" s="126"/>
      <c r="G26" s="143"/>
      <c r="H26" s="128"/>
      <c r="I26" s="150"/>
      <c r="J26" s="146"/>
      <c r="K26" s="146"/>
      <c r="L26" s="146"/>
      <c r="M26" s="127">
        <v>17</v>
      </c>
      <c r="N26" s="146"/>
      <c r="O26" s="146"/>
      <c r="P26" s="161"/>
      <c r="Q26" s="161"/>
      <c r="R26" s="161"/>
      <c r="S26" s="161"/>
      <c r="T26" s="642"/>
      <c r="U26" s="643"/>
    </row>
    <row r="27" spans="1:21" ht="15" customHeight="1">
      <c r="A27" s="125">
        <v>18</v>
      </c>
      <c r="B27" s="154"/>
      <c r="C27" s="624"/>
      <c r="D27" s="625"/>
      <c r="E27" s="146"/>
      <c r="F27" s="126"/>
      <c r="G27" s="143"/>
      <c r="H27" s="128"/>
      <c r="I27" s="150"/>
      <c r="J27" s="146"/>
      <c r="K27" s="146"/>
      <c r="L27" s="146"/>
      <c r="M27" s="127">
        <v>18</v>
      </c>
      <c r="N27" s="146"/>
      <c r="O27" s="146"/>
      <c r="P27" s="161"/>
      <c r="Q27" s="161"/>
      <c r="R27" s="161"/>
      <c r="S27" s="161"/>
      <c r="T27" s="642"/>
      <c r="U27" s="643"/>
    </row>
    <row r="28" spans="1:21" ht="15" customHeight="1">
      <c r="A28" s="125">
        <v>19</v>
      </c>
      <c r="B28" s="154"/>
      <c r="C28" s="624"/>
      <c r="D28" s="625"/>
      <c r="E28" s="146"/>
      <c r="F28" s="126"/>
      <c r="G28" s="143"/>
      <c r="H28" s="128"/>
      <c r="I28" s="150"/>
      <c r="J28" s="146"/>
      <c r="K28" s="146"/>
      <c r="L28" s="146"/>
      <c r="M28" s="127">
        <v>19</v>
      </c>
      <c r="N28" s="146"/>
      <c r="O28" s="146"/>
      <c r="P28" s="161"/>
      <c r="Q28" s="161"/>
      <c r="R28" s="161"/>
      <c r="S28" s="161"/>
      <c r="T28" s="642"/>
      <c r="U28" s="643"/>
    </row>
    <row r="29" spans="1:21" ht="15" customHeight="1">
      <c r="A29" s="125">
        <v>20</v>
      </c>
      <c r="B29" s="154"/>
      <c r="C29" s="624"/>
      <c r="D29" s="625"/>
      <c r="E29" s="146"/>
      <c r="F29" s="126"/>
      <c r="G29" s="143"/>
      <c r="H29" s="128"/>
      <c r="I29" s="150"/>
      <c r="J29" s="146"/>
      <c r="K29" s="146"/>
      <c r="L29" s="146"/>
      <c r="M29" s="127">
        <v>20</v>
      </c>
      <c r="N29" s="146"/>
      <c r="O29" s="146"/>
      <c r="P29" s="161"/>
      <c r="Q29" s="161"/>
      <c r="R29" s="161"/>
      <c r="S29" s="161"/>
      <c r="T29" s="642"/>
      <c r="U29" s="643"/>
    </row>
    <row r="30" spans="1:21" ht="15" customHeight="1">
      <c r="A30" s="125">
        <v>21</v>
      </c>
      <c r="B30" s="154"/>
      <c r="C30" s="624"/>
      <c r="D30" s="625"/>
      <c r="E30" s="146"/>
      <c r="F30" s="126"/>
      <c r="G30" s="143"/>
      <c r="H30" s="128"/>
      <c r="I30" s="150"/>
      <c r="J30" s="146"/>
      <c r="K30" s="146"/>
      <c r="L30" s="146"/>
      <c r="M30" s="127">
        <v>21</v>
      </c>
      <c r="N30" s="146"/>
      <c r="O30" s="146"/>
      <c r="P30" s="161"/>
      <c r="Q30" s="161"/>
      <c r="R30" s="161"/>
      <c r="S30" s="161"/>
      <c r="T30" s="642"/>
      <c r="U30" s="643"/>
    </row>
    <row r="31" spans="1:21" ht="15" customHeight="1">
      <c r="A31" s="125">
        <v>22</v>
      </c>
      <c r="B31" s="154"/>
      <c r="C31" s="624"/>
      <c r="D31" s="625"/>
      <c r="E31" s="146"/>
      <c r="F31" s="126"/>
      <c r="G31" s="143"/>
      <c r="H31" s="128"/>
      <c r="I31" s="150"/>
      <c r="J31" s="146"/>
      <c r="K31" s="146"/>
      <c r="L31" s="146"/>
      <c r="M31" s="127">
        <v>22</v>
      </c>
      <c r="N31" s="146"/>
      <c r="O31" s="146"/>
      <c r="P31" s="161"/>
      <c r="Q31" s="161"/>
      <c r="R31" s="161"/>
      <c r="S31" s="161"/>
      <c r="T31" s="642"/>
      <c r="U31" s="643"/>
    </row>
    <row r="32" spans="1:21" ht="15" customHeight="1">
      <c r="A32" s="125">
        <v>23</v>
      </c>
      <c r="B32" s="154"/>
      <c r="C32" s="624"/>
      <c r="D32" s="625"/>
      <c r="E32" s="146"/>
      <c r="F32" s="126"/>
      <c r="G32" s="143"/>
      <c r="H32" s="128"/>
      <c r="I32" s="150"/>
      <c r="J32" s="146"/>
      <c r="K32" s="146"/>
      <c r="L32" s="146"/>
      <c r="M32" s="127">
        <v>23</v>
      </c>
      <c r="N32" s="146"/>
      <c r="O32" s="146"/>
      <c r="P32" s="161"/>
      <c r="Q32" s="161"/>
      <c r="R32" s="161"/>
      <c r="S32" s="161"/>
      <c r="T32" s="642"/>
      <c r="U32" s="643"/>
    </row>
    <row r="33" spans="1:21" ht="15" customHeight="1">
      <c r="A33" s="125">
        <v>24</v>
      </c>
      <c r="B33" s="154"/>
      <c r="C33" s="624"/>
      <c r="D33" s="625"/>
      <c r="E33" s="146"/>
      <c r="F33" s="126"/>
      <c r="G33" s="143"/>
      <c r="H33" s="128"/>
      <c r="I33" s="150"/>
      <c r="J33" s="146"/>
      <c r="K33" s="146"/>
      <c r="L33" s="146"/>
      <c r="M33" s="127">
        <v>24</v>
      </c>
      <c r="N33" s="146"/>
      <c r="O33" s="146"/>
      <c r="P33" s="161"/>
      <c r="Q33" s="161"/>
      <c r="R33" s="161"/>
      <c r="S33" s="161"/>
      <c r="T33" s="642"/>
      <c r="U33" s="643"/>
    </row>
    <row r="34" spans="1:21" ht="15" customHeight="1">
      <c r="A34" s="125">
        <v>25</v>
      </c>
      <c r="B34" s="154"/>
      <c r="C34" s="624"/>
      <c r="D34" s="625"/>
      <c r="E34" s="146"/>
      <c r="F34" s="126"/>
      <c r="G34" s="143"/>
      <c r="H34" s="128"/>
      <c r="I34" s="150"/>
      <c r="J34" s="146"/>
      <c r="K34" s="146"/>
      <c r="L34" s="146"/>
      <c r="M34" s="127">
        <v>25</v>
      </c>
      <c r="N34" s="146"/>
      <c r="O34" s="146"/>
      <c r="P34" s="161"/>
      <c r="Q34" s="161"/>
      <c r="R34" s="161"/>
      <c r="S34" s="161"/>
      <c r="T34" s="642"/>
      <c r="U34" s="643"/>
    </row>
    <row r="35" spans="1:21" ht="15" customHeight="1">
      <c r="A35" s="125">
        <v>26</v>
      </c>
      <c r="B35" s="154"/>
      <c r="C35" s="624"/>
      <c r="D35" s="625"/>
      <c r="E35" s="146"/>
      <c r="F35" s="126"/>
      <c r="G35" s="143"/>
      <c r="H35" s="128"/>
      <c r="I35" s="150"/>
      <c r="J35" s="146"/>
      <c r="K35" s="146"/>
      <c r="L35" s="146"/>
      <c r="M35" s="127">
        <v>26</v>
      </c>
      <c r="N35" s="146"/>
      <c r="O35" s="146"/>
      <c r="P35" s="161"/>
      <c r="Q35" s="161"/>
      <c r="R35" s="161"/>
      <c r="S35" s="161"/>
      <c r="T35" s="642"/>
      <c r="U35" s="643"/>
    </row>
    <row r="36" spans="1:21" ht="15" customHeight="1">
      <c r="A36" s="125">
        <v>27</v>
      </c>
      <c r="B36" s="154"/>
      <c r="C36" s="624"/>
      <c r="D36" s="625"/>
      <c r="E36" s="146"/>
      <c r="F36" s="126"/>
      <c r="G36" s="143"/>
      <c r="H36" s="128"/>
      <c r="I36" s="150"/>
      <c r="J36" s="146"/>
      <c r="K36" s="146"/>
      <c r="L36" s="146"/>
      <c r="M36" s="127">
        <v>27</v>
      </c>
      <c r="N36" s="146"/>
      <c r="O36" s="146"/>
      <c r="P36" s="161"/>
      <c r="Q36" s="161"/>
      <c r="R36" s="161"/>
      <c r="S36" s="161"/>
      <c r="T36" s="642"/>
      <c r="U36" s="643"/>
    </row>
    <row r="37" spans="1:21" ht="15" customHeight="1">
      <c r="A37" s="125">
        <v>28</v>
      </c>
      <c r="B37" s="154"/>
      <c r="C37" s="624"/>
      <c r="D37" s="625"/>
      <c r="E37" s="146"/>
      <c r="F37" s="126"/>
      <c r="G37" s="143"/>
      <c r="H37" s="128"/>
      <c r="I37" s="150"/>
      <c r="J37" s="146"/>
      <c r="K37" s="146"/>
      <c r="L37" s="146"/>
      <c r="M37" s="127">
        <v>28</v>
      </c>
      <c r="N37" s="146"/>
      <c r="O37" s="146"/>
      <c r="P37" s="161"/>
      <c r="Q37" s="161"/>
      <c r="R37" s="161"/>
      <c r="S37" s="161"/>
      <c r="T37" s="642"/>
      <c r="U37" s="643"/>
    </row>
    <row r="38" spans="1:21" ht="15" customHeight="1" thickBot="1">
      <c r="A38" s="129">
        <v>29</v>
      </c>
      <c r="B38" s="155"/>
      <c r="C38" s="624"/>
      <c r="D38" s="625"/>
      <c r="E38" s="147"/>
      <c r="F38" s="130"/>
      <c r="G38" s="144"/>
      <c r="H38" s="132"/>
      <c r="I38" s="151"/>
      <c r="J38" s="147"/>
      <c r="K38" s="147"/>
      <c r="L38" s="147"/>
      <c r="M38" s="131">
        <v>29</v>
      </c>
      <c r="N38" s="147"/>
      <c r="O38" s="147"/>
      <c r="P38" s="162"/>
      <c r="Q38" s="162"/>
      <c r="R38" s="162"/>
      <c r="S38" s="162"/>
      <c r="T38" s="642"/>
      <c r="U38" s="643"/>
    </row>
    <row r="39" spans="1:21" ht="18" customHeight="1" thickBot="1">
      <c r="A39" s="164"/>
      <c r="B39" s="165"/>
      <c r="C39" s="626" t="s">
        <v>92</v>
      </c>
      <c r="D39" s="627"/>
      <c r="E39" s="156">
        <f>SUM(E10:E38)</f>
        <v>0</v>
      </c>
      <c r="F39" s="133"/>
      <c r="G39" s="134"/>
      <c r="H39" s="135"/>
      <c r="I39" s="152">
        <f>SUM(I10:I38)</f>
        <v>0</v>
      </c>
      <c r="J39" s="148">
        <f>SUM(J10:J38)</f>
        <v>0</v>
      </c>
      <c r="K39" s="148">
        <f>SUM(K10:K38)</f>
        <v>0</v>
      </c>
      <c r="L39" s="148">
        <f>SUM(L10:L38)</f>
        <v>0</v>
      </c>
      <c r="M39" s="134"/>
      <c r="N39" s="148">
        <f aca="true" t="shared" si="0" ref="N39:S39">SUM(N10:N38)</f>
        <v>0</v>
      </c>
      <c r="O39" s="148">
        <f t="shared" si="0"/>
        <v>0</v>
      </c>
      <c r="P39" s="163">
        <f t="shared" si="0"/>
        <v>0</v>
      </c>
      <c r="Q39" s="163">
        <f t="shared" si="0"/>
        <v>0</v>
      </c>
      <c r="R39" s="163">
        <f t="shared" si="0"/>
        <v>0</v>
      </c>
      <c r="S39" s="163">
        <f t="shared" si="0"/>
        <v>0</v>
      </c>
      <c r="T39" s="648">
        <f>SUM(I39:S39)</f>
        <v>0</v>
      </c>
      <c r="U39" s="649"/>
    </row>
  </sheetData>
  <sheetProtection/>
  <mergeCells count="92">
    <mergeCell ref="S8:S9"/>
    <mergeCell ref="K1:L1"/>
    <mergeCell ref="I3:L3"/>
    <mergeCell ref="N6:O6"/>
    <mergeCell ref="K7:L7"/>
    <mergeCell ref="S3:T4"/>
    <mergeCell ref="O2:Q3"/>
    <mergeCell ref="O4:Q4"/>
    <mergeCell ref="T8:U9"/>
    <mergeCell ref="U3:U4"/>
    <mergeCell ref="T16:U16"/>
    <mergeCell ref="T10:U10"/>
    <mergeCell ref="T13:U13"/>
    <mergeCell ref="T14:U14"/>
    <mergeCell ref="T11:U11"/>
    <mergeCell ref="T15:U15"/>
    <mergeCell ref="T12:U12"/>
    <mergeCell ref="A6:B6"/>
    <mergeCell ref="D2:E3"/>
    <mergeCell ref="I2:L2"/>
    <mergeCell ref="I4:L4"/>
    <mergeCell ref="I5:L5"/>
    <mergeCell ref="D4:E4"/>
    <mergeCell ref="D5:G5"/>
    <mergeCell ref="K6:L6"/>
    <mergeCell ref="E6:H6"/>
    <mergeCell ref="T30:U30"/>
    <mergeCell ref="T26:U26"/>
    <mergeCell ref="T25:U25"/>
    <mergeCell ref="T39:U39"/>
    <mergeCell ref="T35:U35"/>
    <mergeCell ref="T36:U36"/>
    <mergeCell ref="T37:U37"/>
    <mergeCell ref="T32:U32"/>
    <mergeCell ref="T33:U33"/>
    <mergeCell ref="T38:U38"/>
    <mergeCell ref="C19:D19"/>
    <mergeCell ref="T34:U34"/>
    <mergeCell ref="J8:J9"/>
    <mergeCell ref="T24:U24"/>
    <mergeCell ref="T18:U18"/>
    <mergeCell ref="Q8:Q9"/>
    <mergeCell ref="R8:R9"/>
    <mergeCell ref="P8:P9"/>
    <mergeCell ref="N8:N9"/>
    <mergeCell ref="T31:U31"/>
    <mergeCell ref="T17:U17"/>
    <mergeCell ref="T19:U19"/>
    <mergeCell ref="T20:U20"/>
    <mergeCell ref="T29:U29"/>
    <mergeCell ref="T27:U27"/>
    <mergeCell ref="T28:U28"/>
    <mergeCell ref="T23:U23"/>
    <mergeCell ref="T21:U21"/>
    <mergeCell ref="T22:U22"/>
    <mergeCell ref="I8:I9"/>
    <mergeCell ref="O8:O9"/>
    <mergeCell ref="L8:L9"/>
    <mergeCell ref="K8:K9"/>
    <mergeCell ref="G8:G9"/>
    <mergeCell ref="B8:B9"/>
    <mergeCell ref="E8:E9"/>
    <mergeCell ref="C8:D9"/>
    <mergeCell ref="C10:D10"/>
    <mergeCell ref="C11:D11"/>
    <mergeCell ref="C15:D15"/>
    <mergeCell ref="C16:D16"/>
    <mergeCell ref="C12:D12"/>
    <mergeCell ref="C13:D13"/>
    <mergeCell ref="C14:D14"/>
    <mergeCell ref="C17:D17"/>
    <mergeCell ref="C18:D18"/>
    <mergeCell ref="C33:D33"/>
    <mergeCell ref="C20:D20"/>
    <mergeCell ref="C21:D21"/>
    <mergeCell ref="C22:D22"/>
    <mergeCell ref="C29:D29"/>
    <mergeCell ref="C25:D25"/>
    <mergeCell ref="C26:D26"/>
    <mergeCell ref="C23:D23"/>
    <mergeCell ref="C39:D39"/>
    <mergeCell ref="C34:D34"/>
    <mergeCell ref="C35:D35"/>
    <mergeCell ref="C36:D36"/>
    <mergeCell ref="C37:D37"/>
    <mergeCell ref="C38:D38"/>
    <mergeCell ref="C31:D31"/>
    <mergeCell ref="C32:D32"/>
    <mergeCell ref="C24:D24"/>
    <mergeCell ref="C27:D27"/>
    <mergeCell ref="C28:D28"/>
    <mergeCell ref="C30:D30"/>
  </mergeCells>
  <printOptions/>
  <pageMargins left="0.25" right="0.25" top="0.25" bottom="0.25" header="0" footer="0"/>
  <pageSetup horizontalDpi="600" verticalDpi="600" orientation="landscape" r:id="rId2"/>
  <headerFooter alignWithMargins="0">
    <oddFooter>&amp;L&amp;8RETIREES: INCOME REGISTER&amp;R&amp;"Arial,Italic"&amp;8&amp;YREVISED:  JUNE 2024 CSEA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showZeros="0" workbookViewId="0" topLeftCell="H1">
      <selection activeCell="K18" sqref="K18"/>
    </sheetView>
  </sheetViews>
  <sheetFormatPr defaultColWidth="9.140625" defaultRowHeight="12.75"/>
  <cols>
    <col min="1" max="1" width="3.28125" style="33" customWidth="1"/>
    <col min="2" max="2" width="8.7109375" style="2" customWidth="1"/>
    <col min="3" max="3" width="7.421875" style="2" customWidth="1"/>
    <col min="4" max="4" width="24.7109375" style="0" customWidth="1"/>
    <col min="5" max="5" width="12.7109375" style="1" customWidth="1"/>
    <col min="6" max="6" width="0.5625" style="1" customWidth="1"/>
    <col min="7" max="7" width="3.7109375" style="0" customWidth="1"/>
    <col min="8" max="8" width="0.5625" style="1" customWidth="1"/>
    <col min="9" max="10" width="13.7109375" style="1" customWidth="1"/>
    <col min="11" max="13" width="15.7109375" style="1" customWidth="1"/>
    <col min="14" max="14" width="3.7109375" style="1" bestFit="1" customWidth="1"/>
    <col min="15" max="20" width="14.7109375" style="1" customWidth="1"/>
    <col min="21" max="21" width="14.7109375" style="33" customWidth="1"/>
    <col min="22" max="22" width="29.8515625" style="0" customWidth="1"/>
  </cols>
  <sheetData>
    <row r="1" spans="11:13" ht="9" customHeight="1">
      <c r="K1" s="709" t="s">
        <v>178</v>
      </c>
      <c r="L1" s="709"/>
      <c r="M1" s="709"/>
    </row>
    <row r="2" spans="4:22" ht="13.5" customHeight="1">
      <c r="D2" s="700" t="s">
        <v>44</v>
      </c>
      <c r="E2" s="699"/>
      <c r="F2" s="699"/>
      <c r="G2" s="699"/>
      <c r="H2" s="7"/>
      <c r="J2" s="47" t="s">
        <v>32</v>
      </c>
      <c r="K2" s="19"/>
      <c r="L2" s="12"/>
      <c r="M2" s="20"/>
      <c r="N2" s="18"/>
      <c r="O2" s="18"/>
      <c r="P2" s="16" t="s">
        <v>25</v>
      </c>
      <c r="Q2" s="700" t="s">
        <v>44</v>
      </c>
      <c r="R2" s="700"/>
      <c r="S2" s="700"/>
      <c r="V2" s="268" t="s">
        <v>177</v>
      </c>
    </row>
    <row r="3" spans="4:22" ht="13.5" customHeight="1">
      <c r="D3" s="699"/>
      <c r="E3" s="699"/>
      <c r="F3" s="699"/>
      <c r="G3" s="699"/>
      <c r="H3" s="7"/>
      <c r="J3" s="48" t="s">
        <v>33</v>
      </c>
      <c r="K3" s="10"/>
      <c r="L3" s="49"/>
      <c r="M3" s="40"/>
      <c r="N3" s="8"/>
      <c r="O3" s="8"/>
      <c r="P3" s="8"/>
      <c r="Q3" s="700"/>
      <c r="R3" s="700"/>
      <c r="S3" s="700"/>
      <c r="T3" s="698" t="s">
        <v>80</v>
      </c>
      <c r="U3" s="699"/>
      <c r="V3" s="680" t="s">
        <v>192</v>
      </c>
    </row>
    <row r="4" spans="4:22" ht="12.75" customHeight="1" thickBot="1">
      <c r="D4" s="701" t="s">
        <v>9</v>
      </c>
      <c r="E4" s="702"/>
      <c r="F4" s="703"/>
      <c r="G4" s="703"/>
      <c r="H4" s="7"/>
      <c r="J4" s="48" t="s">
        <v>34</v>
      </c>
      <c r="K4" s="10"/>
      <c r="L4" s="49"/>
      <c r="M4" s="40"/>
      <c r="N4" s="8"/>
      <c r="O4" s="8"/>
      <c r="Q4" s="710" t="s">
        <v>9</v>
      </c>
      <c r="R4" s="699"/>
      <c r="S4" s="699"/>
      <c r="T4" s="699"/>
      <c r="U4" s="699"/>
      <c r="V4" s="681"/>
    </row>
    <row r="5" spans="4:21" ht="13.5" customHeight="1">
      <c r="D5" s="704"/>
      <c r="E5" s="704"/>
      <c r="F5" s="704"/>
      <c r="G5" s="704"/>
      <c r="H5" s="7"/>
      <c r="J5" s="50" t="s">
        <v>35</v>
      </c>
      <c r="K5" s="9"/>
      <c r="L5" s="5"/>
      <c r="M5" s="15"/>
      <c r="N5" s="8"/>
      <c r="O5" s="8"/>
      <c r="U5" s="1"/>
    </row>
    <row r="6" spans="1:22" ht="24" customHeight="1" thickBot="1">
      <c r="A6" s="684" t="s">
        <v>15</v>
      </c>
      <c r="B6" s="684"/>
      <c r="C6" s="684"/>
      <c r="D6" s="141"/>
      <c r="E6" s="694" t="s">
        <v>80</v>
      </c>
      <c r="F6" s="695"/>
      <c r="G6" s="695"/>
      <c r="H6" s="695"/>
      <c r="I6" s="682" t="s">
        <v>192</v>
      </c>
      <c r="J6" s="683"/>
      <c r="K6" s="17" t="s">
        <v>26</v>
      </c>
      <c r="L6" s="665"/>
      <c r="M6" s="665"/>
      <c r="N6" s="8"/>
      <c r="O6" s="43"/>
      <c r="P6" s="8"/>
      <c r="Q6" s="8"/>
      <c r="R6" s="8"/>
      <c r="S6" s="8"/>
      <c r="T6" s="8"/>
      <c r="U6" s="45" t="s">
        <v>26</v>
      </c>
      <c r="V6" s="166"/>
    </row>
    <row r="7" spans="1:22" ht="10.5" customHeight="1" thickBot="1">
      <c r="A7" s="34"/>
      <c r="B7" s="13"/>
      <c r="C7" s="13"/>
      <c r="D7" s="13"/>
      <c r="E7" s="7"/>
      <c r="F7" s="7"/>
      <c r="H7" s="7"/>
      <c r="L7" s="51" t="s">
        <v>31</v>
      </c>
      <c r="M7" s="46"/>
      <c r="U7" s="34"/>
      <c r="V7" s="3"/>
    </row>
    <row r="8" spans="1:22" s="8" customFormat="1" ht="18" customHeight="1">
      <c r="A8" s="38" t="s">
        <v>13</v>
      </c>
      <c r="B8" s="692" t="s">
        <v>42</v>
      </c>
      <c r="C8" s="685" t="s">
        <v>37</v>
      </c>
      <c r="D8" s="690" t="s">
        <v>45</v>
      </c>
      <c r="E8" s="696" t="s">
        <v>43</v>
      </c>
      <c r="F8" s="29"/>
      <c r="G8" s="705" t="s">
        <v>29</v>
      </c>
      <c r="H8" s="29"/>
      <c r="I8" s="687" t="s">
        <v>64</v>
      </c>
      <c r="J8" s="689" t="s">
        <v>141</v>
      </c>
      <c r="K8" s="687" t="s">
        <v>65</v>
      </c>
      <c r="L8" s="687" t="s">
        <v>59</v>
      </c>
      <c r="M8" s="687" t="s">
        <v>66</v>
      </c>
      <c r="N8" s="38" t="s">
        <v>13</v>
      </c>
      <c r="O8" s="687" t="s">
        <v>70</v>
      </c>
      <c r="P8" s="687" t="s">
        <v>106</v>
      </c>
      <c r="Q8" s="687" t="s">
        <v>83</v>
      </c>
      <c r="R8" s="687" t="s">
        <v>90</v>
      </c>
      <c r="S8" s="687" t="s">
        <v>108</v>
      </c>
      <c r="T8" s="687" t="s">
        <v>91</v>
      </c>
      <c r="U8" s="707" t="s">
        <v>11</v>
      </c>
      <c r="V8" s="711" t="s">
        <v>96</v>
      </c>
    </row>
    <row r="9" spans="1:22" s="14" customFormat="1" ht="18" customHeight="1" thickBot="1">
      <c r="A9" s="39" t="s">
        <v>14</v>
      </c>
      <c r="B9" s="693"/>
      <c r="C9" s="686"/>
      <c r="D9" s="691"/>
      <c r="E9" s="697"/>
      <c r="F9" s="30"/>
      <c r="G9" s="706"/>
      <c r="H9" s="31"/>
      <c r="I9" s="688"/>
      <c r="J9" s="688"/>
      <c r="K9" s="688"/>
      <c r="L9" s="713"/>
      <c r="M9" s="688"/>
      <c r="N9" s="39" t="s">
        <v>14</v>
      </c>
      <c r="O9" s="688"/>
      <c r="P9" s="688"/>
      <c r="Q9" s="688"/>
      <c r="R9" s="688"/>
      <c r="S9" s="688"/>
      <c r="T9" s="688"/>
      <c r="U9" s="708"/>
      <c r="V9" s="712"/>
    </row>
    <row r="10" spans="1:22" ht="15" customHeight="1">
      <c r="A10" s="35">
        <v>1</v>
      </c>
      <c r="B10" s="153"/>
      <c r="C10" s="170"/>
      <c r="D10" s="136"/>
      <c r="E10" s="145"/>
      <c r="F10" s="25"/>
      <c r="G10" s="4"/>
      <c r="H10" s="21"/>
      <c r="I10" s="149"/>
      <c r="J10" s="145"/>
      <c r="K10" s="145"/>
      <c r="L10" s="145"/>
      <c r="M10" s="145"/>
      <c r="N10" s="35">
        <v>1</v>
      </c>
      <c r="O10" s="137"/>
      <c r="P10" s="137"/>
      <c r="Q10" s="137"/>
      <c r="R10" s="137"/>
      <c r="S10" s="157"/>
      <c r="T10" s="157"/>
      <c r="U10" s="157"/>
      <c r="V10" s="176"/>
    </row>
    <row r="11" spans="1:22" ht="15" customHeight="1">
      <c r="A11" s="36">
        <v>2</v>
      </c>
      <c r="B11" s="154"/>
      <c r="C11" s="171"/>
      <c r="D11" s="138"/>
      <c r="E11" s="146"/>
      <c r="F11" s="26"/>
      <c r="G11" s="6"/>
      <c r="H11" s="22"/>
      <c r="I11" s="150"/>
      <c r="J11" s="146"/>
      <c r="K11" s="146"/>
      <c r="L11" s="146"/>
      <c r="M11" s="146"/>
      <c r="N11" s="36">
        <v>2</v>
      </c>
      <c r="O11" s="139"/>
      <c r="P11" s="139"/>
      <c r="Q11" s="139"/>
      <c r="R11" s="139"/>
      <c r="S11" s="158"/>
      <c r="T11" s="158"/>
      <c r="U11" s="158"/>
      <c r="V11" s="177"/>
    </row>
    <row r="12" spans="1:22" ht="15" customHeight="1">
      <c r="A12" s="36">
        <v>3</v>
      </c>
      <c r="B12" s="154"/>
      <c r="C12" s="171"/>
      <c r="D12" s="138"/>
      <c r="E12" s="146"/>
      <c r="F12" s="26"/>
      <c r="G12" s="6"/>
      <c r="H12" s="22"/>
      <c r="I12" s="150"/>
      <c r="J12" s="146"/>
      <c r="K12" s="146"/>
      <c r="L12" s="146"/>
      <c r="M12" s="146"/>
      <c r="N12" s="36">
        <v>3</v>
      </c>
      <c r="O12" s="139"/>
      <c r="P12" s="139"/>
      <c r="Q12" s="139"/>
      <c r="R12" s="139"/>
      <c r="S12" s="158"/>
      <c r="T12" s="158"/>
      <c r="U12" s="158"/>
      <c r="V12" s="177"/>
    </row>
    <row r="13" spans="1:22" ht="15" customHeight="1">
      <c r="A13" s="36">
        <v>4</v>
      </c>
      <c r="B13" s="154"/>
      <c r="C13" s="171"/>
      <c r="D13" s="138"/>
      <c r="E13" s="146"/>
      <c r="F13" s="26"/>
      <c r="G13" s="6"/>
      <c r="H13" s="22"/>
      <c r="I13" s="150"/>
      <c r="J13" s="146"/>
      <c r="K13" s="146"/>
      <c r="L13" s="146"/>
      <c r="M13" s="146"/>
      <c r="N13" s="36">
        <v>4</v>
      </c>
      <c r="O13" s="139"/>
      <c r="P13" s="139"/>
      <c r="Q13" s="139"/>
      <c r="R13" s="139"/>
      <c r="S13" s="158"/>
      <c r="T13" s="158"/>
      <c r="U13" s="158"/>
      <c r="V13" s="177"/>
    </row>
    <row r="14" spans="1:22" ht="15" customHeight="1">
      <c r="A14" s="36">
        <v>5</v>
      </c>
      <c r="B14" s="154"/>
      <c r="C14" s="171"/>
      <c r="D14" s="138"/>
      <c r="E14" s="146"/>
      <c r="F14" s="26"/>
      <c r="G14" s="6"/>
      <c r="H14" s="22"/>
      <c r="I14" s="150"/>
      <c r="J14" s="146"/>
      <c r="K14" s="146"/>
      <c r="L14" s="146"/>
      <c r="M14" s="146"/>
      <c r="N14" s="36">
        <v>5</v>
      </c>
      <c r="O14" s="139"/>
      <c r="P14" s="139"/>
      <c r="Q14" s="139"/>
      <c r="R14" s="139"/>
      <c r="S14" s="158"/>
      <c r="T14" s="158"/>
      <c r="U14" s="158"/>
      <c r="V14" s="177"/>
    </row>
    <row r="15" spans="1:22" ht="15" customHeight="1">
      <c r="A15" s="36">
        <v>6</v>
      </c>
      <c r="B15" s="154"/>
      <c r="C15" s="171"/>
      <c r="D15" s="138"/>
      <c r="E15" s="146"/>
      <c r="F15" s="26"/>
      <c r="G15" s="6"/>
      <c r="H15" s="22"/>
      <c r="I15" s="150"/>
      <c r="J15" s="146"/>
      <c r="K15" s="146"/>
      <c r="L15" s="146"/>
      <c r="M15" s="146"/>
      <c r="N15" s="36">
        <v>6</v>
      </c>
      <c r="O15" s="139"/>
      <c r="P15" s="139"/>
      <c r="Q15" s="139"/>
      <c r="R15" s="139"/>
      <c r="S15" s="158"/>
      <c r="T15" s="158"/>
      <c r="U15" s="158"/>
      <c r="V15" s="177"/>
    </row>
    <row r="16" spans="1:22" ht="15" customHeight="1">
      <c r="A16" s="36">
        <v>7</v>
      </c>
      <c r="B16" s="154"/>
      <c r="C16" s="171"/>
      <c r="D16" s="138"/>
      <c r="E16" s="146"/>
      <c r="F16" s="26"/>
      <c r="G16" s="6"/>
      <c r="H16" s="22"/>
      <c r="I16" s="150"/>
      <c r="J16" s="146"/>
      <c r="K16" s="146"/>
      <c r="L16" s="146"/>
      <c r="M16" s="146"/>
      <c r="N16" s="36">
        <v>7</v>
      </c>
      <c r="O16" s="139"/>
      <c r="P16" s="139"/>
      <c r="Q16" s="139"/>
      <c r="R16" s="139"/>
      <c r="S16" s="158"/>
      <c r="T16" s="158"/>
      <c r="U16" s="158"/>
      <c r="V16" s="177"/>
    </row>
    <row r="17" spans="1:22" ht="15" customHeight="1">
      <c r="A17" s="36">
        <v>8</v>
      </c>
      <c r="B17" s="154"/>
      <c r="C17" s="171"/>
      <c r="D17" s="138"/>
      <c r="E17" s="146"/>
      <c r="F17" s="26"/>
      <c r="G17" s="6"/>
      <c r="H17" s="22"/>
      <c r="I17" s="150"/>
      <c r="J17" s="146"/>
      <c r="K17" s="146"/>
      <c r="L17" s="146"/>
      <c r="M17" s="146"/>
      <c r="N17" s="36">
        <v>8</v>
      </c>
      <c r="O17" s="139"/>
      <c r="P17" s="139"/>
      <c r="Q17" s="139"/>
      <c r="R17" s="139"/>
      <c r="S17" s="158"/>
      <c r="T17" s="158"/>
      <c r="U17" s="158"/>
      <c r="V17" s="177"/>
    </row>
    <row r="18" spans="1:22" ht="15" customHeight="1">
      <c r="A18" s="36">
        <v>9</v>
      </c>
      <c r="B18" s="154"/>
      <c r="C18" s="171"/>
      <c r="D18" s="138"/>
      <c r="E18" s="146"/>
      <c r="F18" s="26"/>
      <c r="G18" s="6"/>
      <c r="H18" s="22"/>
      <c r="I18" s="150"/>
      <c r="J18" s="146"/>
      <c r="K18" s="146"/>
      <c r="L18" s="146"/>
      <c r="M18" s="146"/>
      <c r="N18" s="36">
        <v>9</v>
      </c>
      <c r="O18" s="139"/>
      <c r="P18" s="139"/>
      <c r="Q18" s="139"/>
      <c r="R18" s="139"/>
      <c r="S18" s="158"/>
      <c r="T18" s="158"/>
      <c r="U18" s="158"/>
      <c r="V18" s="177"/>
    </row>
    <row r="19" spans="1:22" ht="15" customHeight="1">
      <c r="A19" s="36">
        <v>10</v>
      </c>
      <c r="B19" s="154"/>
      <c r="C19" s="171"/>
      <c r="D19" s="138"/>
      <c r="E19" s="146"/>
      <c r="F19" s="26"/>
      <c r="G19" s="6"/>
      <c r="H19" s="22"/>
      <c r="I19" s="150"/>
      <c r="J19" s="146"/>
      <c r="K19" s="146"/>
      <c r="L19" s="146"/>
      <c r="M19" s="146"/>
      <c r="N19" s="36">
        <v>10</v>
      </c>
      <c r="O19" s="139"/>
      <c r="P19" s="139"/>
      <c r="Q19" s="139"/>
      <c r="R19" s="139"/>
      <c r="S19" s="158"/>
      <c r="T19" s="158"/>
      <c r="U19" s="158"/>
      <c r="V19" s="177"/>
    </row>
    <row r="20" spans="1:22" ht="15" customHeight="1">
      <c r="A20" s="36">
        <v>11</v>
      </c>
      <c r="B20" s="154"/>
      <c r="C20" s="171"/>
      <c r="D20" s="138"/>
      <c r="E20" s="146"/>
      <c r="F20" s="26"/>
      <c r="G20" s="6"/>
      <c r="H20" s="22"/>
      <c r="I20" s="150"/>
      <c r="J20" s="146"/>
      <c r="K20" s="146"/>
      <c r="L20" s="146"/>
      <c r="M20" s="146"/>
      <c r="N20" s="36">
        <v>11</v>
      </c>
      <c r="O20" s="139"/>
      <c r="P20" s="139"/>
      <c r="Q20" s="139"/>
      <c r="R20" s="139"/>
      <c r="S20" s="158"/>
      <c r="T20" s="158"/>
      <c r="U20" s="158"/>
      <c r="V20" s="177"/>
    </row>
    <row r="21" spans="1:22" ht="15" customHeight="1">
      <c r="A21" s="36">
        <v>12</v>
      </c>
      <c r="B21" s="154"/>
      <c r="C21" s="171"/>
      <c r="D21" s="138"/>
      <c r="E21" s="146"/>
      <c r="F21" s="26"/>
      <c r="G21" s="6"/>
      <c r="H21" s="22"/>
      <c r="I21" s="150"/>
      <c r="J21" s="146"/>
      <c r="K21" s="146"/>
      <c r="L21" s="146"/>
      <c r="M21" s="146"/>
      <c r="N21" s="36">
        <v>12</v>
      </c>
      <c r="O21" s="139"/>
      <c r="P21" s="139"/>
      <c r="Q21" s="139"/>
      <c r="R21" s="139"/>
      <c r="S21" s="158"/>
      <c r="T21" s="158"/>
      <c r="U21" s="158"/>
      <c r="V21" s="177"/>
    </row>
    <row r="22" spans="1:22" ht="15" customHeight="1">
      <c r="A22" s="36">
        <v>13</v>
      </c>
      <c r="B22" s="154"/>
      <c r="C22" s="171"/>
      <c r="D22" s="138"/>
      <c r="E22" s="146"/>
      <c r="F22" s="26"/>
      <c r="G22" s="6"/>
      <c r="H22" s="22"/>
      <c r="I22" s="150"/>
      <c r="J22" s="146"/>
      <c r="K22" s="146"/>
      <c r="L22" s="146"/>
      <c r="M22" s="146"/>
      <c r="N22" s="36">
        <v>13</v>
      </c>
      <c r="O22" s="139"/>
      <c r="P22" s="139"/>
      <c r="Q22" s="139"/>
      <c r="R22" s="139"/>
      <c r="S22" s="158"/>
      <c r="T22" s="158"/>
      <c r="U22" s="158"/>
      <c r="V22" s="177"/>
    </row>
    <row r="23" spans="1:22" ht="15" customHeight="1">
      <c r="A23" s="36">
        <v>14</v>
      </c>
      <c r="B23" s="154"/>
      <c r="C23" s="171"/>
      <c r="D23" s="138"/>
      <c r="E23" s="146"/>
      <c r="F23" s="26"/>
      <c r="G23" s="6"/>
      <c r="H23" s="22"/>
      <c r="I23" s="150"/>
      <c r="J23" s="146"/>
      <c r="K23" s="146"/>
      <c r="L23" s="146"/>
      <c r="M23" s="146"/>
      <c r="N23" s="36">
        <v>14</v>
      </c>
      <c r="O23" s="139"/>
      <c r="P23" s="139"/>
      <c r="Q23" s="139"/>
      <c r="R23" s="139"/>
      <c r="S23" s="158"/>
      <c r="T23" s="158"/>
      <c r="U23" s="158"/>
      <c r="V23" s="177"/>
    </row>
    <row r="24" spans="1:22" ht="15" customHeight="1">
      <c r="A24" s="36">
        <v>15</v>
      </c>
      <c r="B24" s="154"/>
      <c r="C24" s="171"/>
      <c r="D24" s="138"/>
      <c r="E24" s="146"/>
      <c r="F24" s="26"/>
      <c r="G24" s="6"/>
      <c r="H24" s="22"/>
      <c r="I24" s="150"/>
      <c r="J24" s="146"/>
      <c r="K24" s="146"/>
      <c r="L24" s="146"/>
      <c r="M24" s="146"/>
      <c r="N24" s="36">
        <v>15</v>
      </c>
      <c r="O24" s="139"/>
      <c r="P24" s="139"/>
      <c r="Q24" s="139"/>
      <c r="R24" s="139"/>
      <c r="S24" s="158"/>
      <c r="T24" s="158"/>
      <c r="U24" s="158"/>
      <c r="V24" s="177"/>
    </row>
    <row r="25" spans="1:22" ht="15" customHeight="1">
      <c r="A25" s="36">
        <v>16</v>
      </c>
      <c r="B25" s="154"/>
      <c r="C25" s="171"/>
      <c r="D25" s="138"/>
      <c r="E25" s="146"/>
      <c r="F25" s="26"/>
      <c r="G25" s="6"/>
      <c r="H25" s="22"/>
      <c r="I25" s="150"/>
      <c r="J25" s="146"/>
      <c r="K25" s="146"/>
      <c r="L25" s="146"/>
      <c r="M25" s="146"/>
      <c r="N25" s="36">
        <v>16</v>
      </c>
      <c r="O25" s="139"/>
      <c r="P25" s="139"/>
      <c r="Q25" s="139"/>
      <c r="R25" s="139"/>
      <c r="S25" s="158"/>
      <c r="T25" s="158"/>
      <c r="U25" s="158"/>
      <c r="V25" s="177"/>
    </row>
    <row r="26" spans="1:22" ht="15" customHeight="1">
      <c r="A26" s="36">
        <v>17</v>
      </c>
      <c r="B26" s="154"/>
      <c r="C26" s="171"/>
      <c r="D26" s="138"/>
      <c r="E26" s="146"/>
      <c r="F26" s="26"/>
      <c r="G26" s="6"/>
      <c r="H26" s="22"/>
      <c r="I26" s="150"/>
      <c r="J26" s="146"/>
      <c r="K26" s="146"/>
      <c r="L26" s="146"/>
      <c r="M26" s="146"/>
      <c r="N26" s="36">
        <v>17</v>
      </c>
      <c r="O26" s="139"/>
      <c r="P26" s="139"/>
      <c r="Q26" s="139"/>
      <c r="R26" s="139"/>
      <c r="S26" s="158"/>
      <c r="T26" s="158"/>
      <c r="U26" s="158"/>
      <c r="V26" s="177"/>
    </row>
    <row r="27" spans="1:22" ht="15" customHeight="1">
      <c r="A27" s="36">
        <v>18</v>
      </c>
      <c r="B27" s="154"/>
      <c r="C27" s="171"/>
      <c r="D27" s="138"/>
      <c r="E27" s="146"/>
      <c r="F27" s="26"/>
      <c r="G27" s="6"/>
      <c r="H27" s="22"/>
      <c r="I27" s="150"/>
      <c r="J27" s="146"/>
      <c r="K27" s="146"/>
      <c r="L27" s="146"/>
      <c r="M27" s="146"/>
      <c r="N27" s="36">
        <v>18</v>
      </c>
      <c r="O27" s="139"/>
      <c r="P27" s="139"/>
      <c r="Q27" s="139"/>
      <c r="R27" s="139"/>
      <c r="S27" s="158"/>
      <c r="T27" s="158"/>
      <c r="U27" s="158"/>
      <c r="V27" s="177"/>
    </row>
    <row r="28" spans="1:22" ht="15" customHeight="1">
      <c r="A28" s="36">
        <v>19</v>
      </c>
      <c r="B28" s="154"/>
      <c r="C28" s="171"/>
      <c r="D28" s="138"/>
      <c r="E28" s="146"/>
      <c r="F28" s="26"/>
      <c r="G28" s="6"/>
      <c r="H28" s="22"/>
      <c r="I28" s="150"/>
      <c r="J28" s="146"/>
      <c r="K28" s="146"/>
      <c r="L28" s="146"/>
      <c r="M28" s="146"/>
      <c r="N28" s="36">
        <v>19</v>
      </c>
      <c r="O28" s="139"/>
      <c r="P28" s="139"/>
      <c r="Q28" s="139"/>
      <c r="R28" s="139"/>
      <c r="S28" s="158"/>
      <c r="T28" s="158"/>
      <c r="U28" s="158"/>
      <c r="V28" s="177"/>
    </row>
    <row r="29" spans="1:22" ht="15" customHeight="1">
      <c r="A29" s="36">
        <v>20</v>
      </c>
      <c r="B29" s="154"/>
      <c r="C29" s="171"/>
      <c r="D29" s="138"/>
      <c r="E29" s="146"/>
      <c r="F29" s="26"/>
      <c r="G29" s="6"/>
      <c r="H29" s="22"/>
      <c r="I29" s="150"/>
      <c r="J29" s="146"/>
      <c r="K29" s="146"/>
      <c r="L29" s="146"/>
      <c r="M29" s="146"/>
      <c r="N29" s="36">
        <v>20</v>
      </c>
      <c r="O29" s="139"/>
      <c r="P29" s="139"/>
      <c r="Q29" s="139"/>
      <c r="R29" s="139"/>
      <c r="S29" s="158"/>
      <c r="T29" s="158"/>
      <c r="U29" s="158"/>
      <c r="V29" s="177"/>
    </row>
    <row r="30" spans="1:22" ht="15" customHeight="1">
      <c r="A30" s="36">
        <v>21</v>
      </c>
      <c r="B30" s="154"/>
      <c r="C30" s="171"/>
      <c r="D30" s="138"/>
      <c r="E30" s="146"/>
      <c r="F30" s="26"/>
      <c r="G30" s="6"/>
      <c r="H30" s="22"/>
      <c r="I30" s="150"/>
      <c r="J30" s="146"/>
      <c r="K30" s="146"/>
      <c r="L30" s="146"/>
      <c r="M30" s="146"/>
      <c r="N30" s="36">
        <v>21</v>
      </c>
      <c r="O30" s="139"/>
      <c r="P30" s="139"/>
      <c r="Q30" s="139"/>
      <c r="R30" s="139"/>
      <c r="S30" s="158"/>
      <c r="T30" s="158"/>
      <c r="U30" s="158"/>
      <c r="V30" s="177"/>
    </row>
    <row r="31" spans="1:22" ht="15" customHeight="1">
      <c r="A31" s="36">
        <v>22</v>
      </c>
      <c r="B31" s="154"/>
      <c r="C31" s="171"/>
      <c r="D31" s="138"/>
      <c r="E31" s="146"/>
      <c r="F31" s="26"/>
      <c r="G31" s="6"/>
      <c r="H31" s="22"/>
      <c r="I31" s="150"/>
      <c r="J31" s="146"/>
      <c r="K31" s="146"/>
      <c r="L31" s="146"/>
      <c r="M31" s="146"/>
      <c r="N31" s="36">
        <v>22</v>
      </c>
      <c r="O31" s="139"/>
      <c r="P31" s="139"/>
      <c r="Q31" s="139"/>
      <c r="R31" s="139"/>
      <c r="S31" s="158"/>
      <c r="T31" s="158"/>
      <c r="U31" s="158"/>
      <c r="V31" s="177"/>
    </row>
    <row r="32" spans="1:22" ht="15" customHeight="1">
      <c r="A32" s="36">
        <v>23</v>
      </c>
      <c r="B32" s="154"/>
      <c r="C32" s="171"/>
      <c r="D32" s="138"/>
      <c r="E32" s="146"/>
      <c r="F32" s="26"/>
      <c r="G32" s="6"/>
      <c r="H32" s="22"/>
      <c r="I32" s="150"/>
      <c r="J32" s="146"/>
      <c r="K32" s="146"/>
      <c r="L32" s="146"/>
      <c r="M32" s="146"/>
      <c r="N32" s="36">
        <v>23</v>
      </c>
      <c r="O32" s="139"/>
      <c r="P32" s="139"/>
      <c r="Q32" s="139"/>
      <c r="R32" s="139"/>
      <c r="S32" s="158"/>
      <c r="T32" s="158"/>
      <c r="U32" s="158"/>
      <c r="V32" s="177"/>
    </row>
    <row r="33" spans="1:22" ht="15" customHeight="1">
      <c r="A33" s="36">
        <v>24</v>
      </c>
      <c r="B33" s="154"/>
      <c r="C33" s="171"/>
      <c r="D33" s="138"/>
      <c r="E33" s="146"/>
      <c r="F33" s="26"/>
      <c r="G33" s="6"/>
      <c r="H33" s="22"/>
      <c r="I33" s="150"/>
      <c r="J33" s="146"/>
      <c r="K33" s="146"/>
      <c r="L33" s="146"/>
      <c r="M33" s="146"/>
      <c r="N33" s="36">
        <v>24</v>
      </c>
      <c r="O33" s="139"/>
      <c r="P33" s="139"/>
      <c r="Q33" s="139"/>
      <c r="R33" s="139"/>
      <c r="S33" s="158"/>
      <c r="T33" s="158"/>
      <c r="U33" s="158"/>
      <c r="V33" s="177"/>
    </row>
    <row r="34" spans="1:22" ht="15" customHeight="1">
      <c r="A34" s="36">
        <v>25</v>
      </c>
      <c r="B34" s="154"/>
      <c r="C34" s="171"/>
      <c r="D34" s="138"/>
      <c r="E34" s="146"/>
      <c r="F34" s="26"/>
      <c r="G34" s="6"/>
      <c r="H34" s="22"/>
      <c r="I34" s="150"/>
      <c r="J34" s="146"/>
      <c r="K34" s="146"/>
      <c r="L34" s="146"/>
      <c r="M34" s="146"/>
      <c r="N34" s="36">
        <v>25</v>
      </c>
      <c r="O34" s="139"/>
      <c r="P34" s="139"/>
      <c r="Q34" s="139"/>
      <c r="R34" s="139"/>
      <c r="S34" s="158"/>
      <c r="T34" s="158"/>
      <c r="U34" s="158"/>
      <c r="V34" s="177"/>
    </row>
    <row r="35" spans="1:22" ht="15" customHeight="1">
      <c r="A35" s="36">
        <v>26</v>
      </c>
      <c r="B35" s="154"/>
      <c r="C35" s="171"/>
      <c r="D35" s="138"/>
      <c r="E35" s="146"/>
      <c r="F35" s="26"/>
      <c r="G35" s="6"/>
      <c r="H35" s="22"/>
      <c r="I35" s="150"/>
      <c r="J35" s="146"/>
      <c r="K35" s="146"/>
      <c r="L35" s="146"/>
      <c r="M35" s="146"/>
      <c r="N35" s="36">
        <v>26</v>
      </c>
      <c r="O35" s="139"/>
      <c r="P35" s="139"/>
      <c r="Q35" s="139"/>
      <c r="R35" s="139"/>
      <c r="S35" s="158"/>
      <c r="T35" s="158"/>
      <c r="U35" s="158"/>
      <c r="V35" s="177"/>
    </row>
    <row r="36" spans="1:22" ht="15" customHeight="1">
      <c r="A36" s="36">
        <v>27</v>
      </c>
      <c r="B36" s="154"/>
      <c r="C36" s="171"/>
      <c r="D36" s="138"/>
      <c r="E36" s="146"/>
      <c r="F36" s="26"/>
      <c r="G36" s="6"/>
      <c r="H36" s="22"/>
      <c r="I36" s="150"/>
      <c r="J36" s="146"/>
      <c r="K36" s="146"/>
      <c r="L36" s="146"/>
      <c r="M36" s="146"/>
      <c r="N36" s="36">
        <v>27</v>
      </c>
      <c r="O36" s="139"/>
      <c r="P36" s="139"/>
      <c r="Q36" s="139"/>
      <c r="R36" s="139"/>
      <c r="S36" s="158"/>
      <c r="T36" s="158"/>
      <c r="U36" s="158"/>
      <c r="V36" s="177"/>
    </row>
    <row r="37" spans="1:22" ht="15" customHeight="1">
      <c r="A37" s="36">
        <v>28</v>
      </c>
      <c r="B37" s="154"/>
      <c r="C37" s="171"/>
      <c r="D37" s="138"/>
      <c r="E37" s="146"/>
      <c r="F37" s="26"/>
      <c r="G37" s="6"/>
      <c r="H37" s="22"/>
      <c r="I37" s="150"/>
      <c r="J37" s="146"/>
      <c r="K37" s="146"/>
      <c r="L37" s="146"/>
      <c r="M37" s="146"/>
      <c r="N37" s="36">
        <v>28</v>
      </c>
      <c r="O37" s="139"/>
      <c r="P37" s="139"/>
      <c r="Q37" s="139"/>
      <c r="R37" s="139"/>
      <c r="S37" s="158"/>
      <c r="T37" s="158"/>
      <c r="U37" s="158"/>
      <c r="V37" s="177"/>
    </row>
    <row r="38" spans="1:22" ht="15" customHeight="1" thickBot="1">
      <c r="A38" s="37">
        <v>29</v>
      </c>
      <c r="B38" s="155"/>
      <c r="C38" s="172"/>
      <c r="D38" s="138"/>
      <c r="E38" s="147"/>
      <c r="F38" s="27"/>
      <c r="G38" s="11"/>
      <c r="H38" s="23"/>
      <c r="I38" s="151"/>
      <c r="J38" s="147"/>
      <c r="K38" s="147"/>
      <c r="L38" s="147"/>
      <c r="M38" s="147"/>
      <c r="N38" s="37">
        <v>29</v>
      </c>
      <c r="O38" s="140"/>
      <c r="P38" s="140"/>
      <c r="Q38" s="140"/>
      <c r="R38" s="140"/>
      <c r="S38" s="159"/>
      <c r="T38" s="159"/>
      <c r="U38" s="159"/>
      <c r="V38" s="177"/>
    </row>
    <row r="39" spans="1:22" ht="18" customHeight="1" thickBot="1">
      <c r="A39" s="167"/>
      <c r="B39" s="168"/>
      <c r="C39" s="169"/>
      <c r="D39" s="41" t="s">
        <v>92</v>
      </c>
      <c r="E39" s="174">
        <f>SUM(E10:E38)</f>
        <v>0</v>
      </c>
      <c r="F39" s="28"/>
      <c r="G39" s="32"/>
      <c r="H39" s="24"/>
      <c r="I39" s="175">
        <f>SUM(I10:I38)</f>
        <v>0</v>
      </c>
      <c r="J39" s="173">
        <f>SUM(J10:J38)</f>
        <v>0</v>
      </c>
      <c r="K39" s="173">
        <f>SUM(K10:K38)</f>
        <v>0</v>
      </c>
      <c r="L39" s="173">
        <f>SUM(L10:L38)</f>
        <v>0</v>
      </c>
      <c r="M39" s="173">
        <f>SUM(M10:M38)</f>
        <v>0</v>
      </c>
      <c r="N39" s="167"/>
      <c r="O39" s="173">
        <f>SUM(O10:O38)</f>
        <v>0</v>
      </c>
      <c r="P39" s="173">
        <f aca="true" t="shared" si="0" ref="P39:U39">SUM(P10:P38)</f>
        <v>0</v>
      </c>
      <c r="Q39" s="173">
        <f t="shared" si="0"/>
        <v>0</v>
      </c>
      <c r="R39" s="173">
        <f t="shared" si="0"/>
        <v>0</v>
      </c>
      <c r="S39" s="178">
        <f t="shared" si="0"/>
        <v>0</v>
      </c>
      <c r="T39" s="178">
        <f t="shared" si="0"/>
        <v>0</v>
      </c>
      <c r="U39" s="178">
        <f t="shared" si="0"/>
        <v>0</v>
      </c>
      <c r="V39" s="179">
        <f>SUM(I39:U39)</f>
        <v>0</v>
      </c>
    </row>
  </sheetData>
  <sheetProtection/>
  <mergeCells count="30">
    <mergeCell ref="K1:M1"/>
    <mergeCell ref="Q2:S3"/>
    <mergeCell ref="Q4:S4"/>
    <mergeCell ref="V8:V9"/>
    <mergeCell ref="O8:O9"/>
    <mergeCell ref="P8:P9"/>
    <mergeCell ref="R8:R9"/>
    <mergeCell ref="V3:V4"/>
    <mergeCell ref="K8:K9"/>
    <mergeCell ref="L8:L9"/>
    <mergeCell ref="T3:U4"/>
    <mergeCell ref="D2:G3"/>
    <mergeCell ref="D4:G4"/>
    <mergeCell ref="D5:G5"/>
    <mergeCell ref="G8:G9"/>
    <mergeCell ref="M8:M9"/>
    <mergeCell ref="U8:U9"/>
    <mergeCell ref="S8:S9"/>
    <mergeCell ref="T8:T9"/>
    <mergeCell ref="Q8:Q9"/>
    <mergeCell ref="I6:J6"/>
    <mergeCell ref="L6:M6"/>
    <mergeCell ref="A6:C6"/>
    <mergeCell ref="C8:C9"/>
    <mergeCell ref="I8:I9"/>
    <mergeCell ref="J8:J9"/>
    <mergeCell ref="D8:D9"/>
    <mergeCell ref="B8:B9"/>
    <mergeCell ref="E6:H6"/>
    <mergeCell ref="E8:E9"/>
  </mergeCells>
  <printOptions/>
  <pageMargins left="0.25" right="0.25" top="0.25" bottom="0.25" header="0" footer="0"/>
  <pageSetup horizontalDpi="600" verticalDpi="600" orientation="landscape" r:id="rId2"/>
  <headerFooter alignWithMargins="0">
    <oddFooter>&amp;L&amp;8RETIREES: EXPENSE REGISTER&amp;R&amp;"Arial,Italic"&amp;8&amp;YREVISED:  JUNE 2024 CSEA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Condelles</dc:creator>
  <cp:keywords/>
  <dc:description/>
  <cp:lastModifiedBy>Richard Condelles</cp:lastModifiedBy>
  <cp:lastPrinted>2024-06-11T16:20:28Z</cp:lastPrinted>
  <dcterms:created xsi:type="dcterms:W3CDTF">2003-04-21T15:35:20Z</dcterms:created>
  <dcterms:modified xsi:type="dcterms:W3CDTF">2024-06-11T16:20:39Z</dcterms:modified>
  <cp:category/>
  <cp:version/>
  <cp:contentType/>
  <cp:contentStatus/>
</cp:coreProperties>
</file>